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241" sheetId="6" r:id="rId1"/>
  </sheets>
  <definedNames>
    <definedName name="_xlnm.Print_Area" localSheetId="0">'Додаток2 КПК0813241'!$A$1:$BY$304</definedName>
  </definedNames>
  <calcPr calcId="124519"/>
</workbook>
</file>

<file path=xl/calcChain.xml><?xml version="1.0" encoding="utf-8"?>
<calcChain xmlns="http://schemas.openxmlformats.org/spreadsheetml/2006/main">
  <c r="AP136" i="6"/>
  <c r="BE136"/>
  <c r="BT136"/>
  <c r="BH273"/>
  <c r="AT273"/>
  <c r="AJ273"/>
  <c r="BH272"/>
  <c r="AT272"/>
  <c r="AJ272"/>
  <c r="BH271"/>
  <c r="AT271"/>
  <c r="AJ271"/>
  <c r="BH270"/>
  <c r="AT270"/>
  <c r="AJ270"/>
  <c r="BH269"/>
  <c r="AT269"/>
  <c r="AJ269"/>
  <c r="BH268"/>
  <c r="AT268"/>
  <c r="AJ268"/>
  <c r="BH267"/>
  <c r="AT267"/>
  <c r="AJ267"/>
  <c r="BH266"/>
  <c r="AT266"/>
  <c r="AJ266"/>
  <c r="BH265"/>
  <c r="AT265"/>
  <c r="AJ265"/>
  <c r="BH264"/>
  <c r="AT264"/>
  <c r="AJ264"/>
  <c r="BH263"/>
  <c r="AT263"/>
  <c r="AJ263"/>
  <c r="BH262"/>
  <c r="AT262"/>
  <c r="AJ262"/>
  <c r="BG253"/>
  <c r="AQ253"/>
  <c r="BG252"/>
  <c r="AQ252"/>
  <c r="BG251"/>
  <c r="AQ251"/>
  <c r="BG250"/>
  <c r="AQ250"/>
  <c r="BG249"/>
  <c r="AQ249"/>
  <c r="BG248"/>
  <c r="AQ248"/>
  <c r="BG247"/>
  <c r="AQ247"/>
  <c r="BG246"/>
  <c r="AQ246"/>
  <c r="BG245"/>
  <c r="AQ245"/>
  <c r="BG244"/>
  <c r="AQ244"/>
  <c r="BG243"/>
  <c r="AQ243"/>
  <c r="BG242"/>
  <c r="AQ242"/>
  <c r="AZ220"/>
  <c r="AK220"/>
  <c r="BO212"/>
  <c r="AZ212"/>
  <c r="AK212"/>
  <c r="BD122"/>
  <c r="AJ122"/>
  <c r="BD121"/>
  <c r="AJ121"/>
  <c r="BD120"/>
  <c r="AJ120"/>
  <c r="BU112"/>
  <c r="BB112"/>
  <c r="AI112"/>
  <c r="BU111"/>
  <c r="BB111"/>
  <c r="AI111"/>
  <c r="BU110"/>
  <c r="BB110"/>
  <c r="AI110"/>
  <c r="BG101"/>
  <c r="AM101"/>
  <c r="BG93"/>
  <c r="AM93"/>
  <c r="BG92"/>
  <c r="AM92"/>
  <c r="BG91"/>
  <c r="AM91"/>
  <c r="BG90"/>
  <c r="AM90"/>
  <c r="BG89"/>
  <c r="AM89"/>
  <c r="BG88"/>
  <c r="AM88"/>
  <c r="BG87"/>
  <c r="AM87"/>
  <c r="BG86"/>
  <c r="AM86"/>
  <c r="BG85"/>
  <c r="AM85"/>
  <c r="BG84"/>
  <c r="AM84"/>
  <c r="BG83"/>
  <c r="AM83"/>
  <c r="BG82"/>
  <c r="AM82"/>
  <c r="BG81"/>
  <c r="AM81"/>
  <c r="BU73"/>
  <c r="BB73"/>
  <c r="AI73"/>
  <c r="BU65"/>
  <c r="BB65"/>
  <c r="AI65"/>
  <c r="BU64"/>
  <c r="BB64"/>
  <c r="AI64"/>
  <c r="BU63"/>
  <c r="BB63"/>
  <c r="AI63"/>
  <c r="BU62"/>
  <c r="BB62"/>
  <c r="AI62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U53"/>
  <c r="BB53"/>
  <c r="AI53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<sst xmlns="http://schemas.openxmlformats.org/spreadsheetml/2006/main" count="824" uniqueCount="286">
  <si>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</si>
  <si>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</si>
  <si>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</si>
  <si>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</si>
  <si>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</si>
  <si>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</si>
  <si>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</si>
  <si>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</si>
  <si>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</si>
  <si>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</si>
  <si>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</si>
  <si>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</si>
  <si>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</si>
  <si>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</si>
  <si>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</si>
  <si>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</si>
  <si>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</si>
  <si>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</si>
  <si>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</si>
  <si>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</si>
  <si>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</si>
  <si>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</si>
  <si>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</si>
  <si>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</si>
  <si>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</si>
  <si>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</si>
  <si>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</si>
  <si>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</si>
  <si>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</si>
  <si>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</si>
  <si>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</si>
  <si>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</si>
  <si>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</si>
  <si>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</si>
  <si>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</si>
  <si>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</si>
  <si>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</si>
  <si>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</si>
  <si>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</si>
  <si>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</si>
  <si>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</si>
  <si>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</si>
  <si>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</si>
  <si>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</si>
  <si>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</si>
  <si>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</si>
  <si>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</si>
  <si>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</si>
  <si>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</si>
  <si>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</si>
  <si>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</si>
  <si>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</si>
  <si>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</si>
  <si>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</si>
  <si>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</si>
  <si>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</si>
  <si>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</si>
  <si>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</si>
  <si>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</si>
  <si>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</si>
  <si>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</si>
  <si>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</si>
  <si>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</si>
  <si>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</si>
  <si>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</si>
  <si>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</si>
  <si>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</si>
  <si>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</si>
  <si>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</si>
  <si>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</si>
  <si>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</si>
  <si>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</si>
  <si>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</si>
  <si>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</si>
  <si>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</si>
  <si>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</si>
  <si>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</si>
  <si>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</si>
  <si>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</si>
  <si>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</si>
  <si>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</si>
  <si>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</si>
  <si>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</si>
  <si>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</si>
  <si>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</si>
  <si>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</si>
  <si>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</si>
  <si>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</si>
  <si>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</si>
  <si>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</si>
  <si>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</si>
  <si>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</si>
  <si>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</si>
  <si>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</si>
  <si>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</si>
  <si>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</si>
  <si>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</si>
  <si>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</si>
  <si>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</si>
  <si>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</si>
  <si>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</si>
  <si>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</si>
  <si>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</si>
  <si>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</si>
  <si>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</si>
  <si>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</si>
  <si>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</si>
  <si>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</si>
  <si>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</si>
  <si>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</si>
  <si>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</si>
  <si>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</si>
  <si>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</si>
  <si>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</si>
  <si>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</si>
  <si>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</si>
  <si>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</si>
  <si>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</si>
  <si>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</si>
  <si>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</si>
  <si>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</si>
  <si>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</si>
  <si>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</si>
  <si>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</si>
  <si>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</si>
  <si>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</si>
  <si>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</si>
  <si>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</si>
  <si>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</si>
  <si>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</si>
  <si>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</si>
  <si>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</si>
  <si>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</si>
  <si>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</si>
  <si>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</si>
  <si>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</si>
  <si>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</si>
  <si>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</si>
  <si>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</si>
  <si>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</si>
  <si>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</si>
  <si>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</si>
  <si>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</si>
  <si>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</si>
  <si>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</si>
  <si>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</si>
  <si>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</si>
  <si>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</si>
  <si>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</si>
  <si>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</si>
  <si>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</si>
  <si>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</si>
  <si>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</si>
  <si>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</si>
  <si>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</si>
  <si>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</si>
  <si>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</si>
  <si>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</si>
  <si>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</si>
  <si>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</si>
  <si>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</si>
  <si>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</si>
  <si>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</si>
  <si>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</si>
  <si>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</si>
  <si>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</si>
  <si>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</si>
  <si>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</si>
  <si>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</si>
  <si>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</si>
  <si>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</si>
  <si>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</si>
  <si>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</si>
  <si>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</si>
  <si>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</si>
  <si>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</si>
  <si>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</si>
  <si>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</si>
  <si>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</si>
  <si>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</si>
  <si>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</si>
  <si>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</si>
  <si>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</si>
  <si>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</si>
  <si>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</si>
  <si>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</si>
  <si>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Придбання обладнання і предметів довгострокового користування</t>
  </si>
  <si>
    <t>Забезпечення надання соціальних послуг центрами соціально-психологічної допомоги</t>
  </si>
  <si>
    <t>Погашення кредиторської заборгованості попереднього року</t>
  </si>
  <si>
    <t>затрат</t>
  </si>
  <si>
    <t>кількість центрів соціально-психологічної допомоги</t>
  </si>
  <si>
    <t>од.</t>
  </si>
  <si>
    <t>Звіт (План) по мережі установ</t>
  </si>
  <si>
    <t>кількість штатних працівників центрів соціально-психологічної допомоги</t>
  </si>
  <si>
    <t>осіб</t>
  </si>
  <si>
    <t>Звіт про штатну чисельність</t>
  </si>
  <si>
    <t>у тому числі професіоналів та фахівців, які надають соціальні послуги</t>
  </si>
  <si>
    <t>кількість місць у центрах соціально-психологічної допомоги</t>
  </si>
  <si>
    <t>Звіт КЗ "ЗОЦСПД" ЗОР</t>
  </si>
  <si>
    <t>продукту</t>
  </si>
  <si>
    <t>кількість осіб, яким надано послуги у центрах соціально-психологічної допомоги, з них</t>
  </si>
  <si>
    <t>жінок (дівчат)</t>
  </si>
  <si>
    <t>чоловіків (хлопців)</t>
  </si>
  <si>
    <t>ефективності</t>
  </si>
  <si>
    <t>середньорічні витрати на одне місце в центрі соціально-психологічної допомоги</t>
  </si>
  <si>
    <t>грн.</t>
  </si>
  <si>
    <t>Розрахунково</t>
  </si>
  <si>
    <t>середньомісячна заробітна плата працівників центрів соціально-психологічної допомоги</t>
  </si>
  <si>
    <t>середньорічні витрати на одного одержувача соціальних послуг</t>
  </si>
  <si>
    <t>чисельність користувачів послуг відносно чисельності професіоналів та фахівців, які надають соціальні послуги на одного такого фахівця та професіонала</t>
  </si>
  <si>
    <t>якості</t>
  </si>
  <si>
    <t>кількість соціальних послуг, які надані центрами соціально-психологічної допомоги</t>
  </si>
  <si>
    <t>динаміка кількості осіб, яким протягом року надано соціальні послуги у центрах соціально-психологічної допомоги (порівняно з минулим роком)</t>
  </si>
  <si>
    <t>відс.</t>
  </si>
  <si>
    <t>частка користувачів послуг відносно кількості осіб, які потребують ці послуги</t>
  </si>
  <si>
    <t>віідсоток погашення кредиторської заборгованості за попередній  рік</t>
  </si>
  <si>
    <t>Форма звітності 7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</si>
  <si>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</si>
  <si>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</si>
  <si>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</si>
  <si>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</si>
  <si>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</si>
  <si>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</si>
  <si>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</si>
  <si>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</si>
  <si>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</si>
  <si>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</si>
  <si>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</si>
  <si>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</si>
  <si>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</si>
  <si>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</si>
  <si>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Закони України: від 17.01.2019 № 2671-VIII "Про соціальні послуги",  від 21.06.2001 №2558 -ІІІ "Про соціальну роботу з сім’ями, дітьми та молоддю", від 07.12.2017 №2229-VIII "Про запобігання та протидію домашньому насильству"._x000D__x000D_
6. Постанова Кабінету Міністрів України від 01.06.2020 № 587 "Про організацію надання соціальних послуг"._x000D__x000D_
7. Типове положення про центр соціально-психологічної допомоги, затверджене постановою Кабінету Міністрів України від 04.10.2017 № 741._x000D__x000D_
8. Наказ Міністрества молоді та спорту України від 03.03.2016  № 808 "Про затвердження Порядку реалізації програм, проектів та проведення заходів державної політики у молодіжній сфері та сфері національно-патріотичного виховання", наказ Міністерства України у справах сім"ї, дітей та молоді від  07.07.2004  N 91 "Про затвердження Типових структури і штатного розпису центру соціально-психологічної допомоги"._x000D__x000D_
9.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</si>
  <si>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Причина виникнення кредиторської заборгованості - недостатність фінансування. Юридичні та фінансові зобов"язання відображені своєчасно у межах виділених асигнувань.</t>
  </si>
  <si>
    <t>Програму виконано не у повному обсязі, у межах виділених коштів. Основним чинником впливу на показники ефективності та якості є економія коштів, а також недостатнє фінансування, що спричинило утворення кредиторської заборгованості станом на 01.01.2020 у сумі 26 005,21 грн.</t>
  </si>
  <si>
    <t>Забезпечення діяльності інших закладів у сфері соціального захисту і соціального забезпечення</t>
  </si>
  <si>
    <t>Надання соціальних послуг центрами соціально-психологічної допомоги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</si>
  <si>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</si>
  <si>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</si>
  <si>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</si>
  <si>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</si>
  <si>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</si>
  <si>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</si>
  <si>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</si>
  <si>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</si>
  <si>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</si>
  <si>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</si>
  <si>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</si>
  <si>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</si>
  <si>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</si>
  <si>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</si>
  <si>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</si>
  <si>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</si>
  <si>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</si>
  <si>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</si>
  <si>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</si>
  <si>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</si>
  <si>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</si>
  <si>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</si>
  <si>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</si>
  <si>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</si>
  <si>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</si>
  <si>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</si>
  <si>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</si>
  <si>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</si>
  <si>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</si>
  <si>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</si>
  <si>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</si>
  <si>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</si>
  <si>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</si>
  <si>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</si>
  <si>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</si>
  <si>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</si>
  <si>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</si>
  <si>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</si>
  <si>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</si>
  <si>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</si>
  <si>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</si>
  <si>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(0)(8)(1)(3)(2)(4)(1)</t>
  </si>
  <si>
    <t>(3)(2)(4)(1)</t>
  </si>
  <si>
    <t>(1)(0)(9)(0)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</si>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</sst>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64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0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304"/>
  <sheetViews>
    <sheetView tabSelected="1" view="pageBreakPreview" topLeftCell="A161" zoomScale="67" zoomScaleSheetLayoutView="67" workbookViewId="0">
      <selection activeCell="AP137" sqref="AP137:AT137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9" t="s">
        <v>115</v>
      </c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</row>
    <row r="2" spans="1:79" ht="14.25" customHeight="1">
      <c r="A2" s="140" t="s">
        <v>264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</row>
    <row r="4" spans="1:79" ht="28.5" customHeight="1">
      <c r="A4" s="11" t="s">
        <v>159</v>
      </c>
      <c r="B4" s="137" t="s">
        <v>237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8"/>
      <c r="AH4" s="131" t="s">
        <v>236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8"/>
      <c r="AT4" s="133" t="s">
        <v>238</v>
      </c>
      <c r="AU4" s="131"/>
      <c r="AV4" s="131"/>
      <c r="AW4" s="131"/>
      <c r="AX4" s="131"/>
      <c r="AY4" s="131"/>
      <c r="AZ4" s="131"/>
      <c r="BA4" s="13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8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7"/>
      <c r="AH5" s="134" t="s">
        <v>160</v>
      </c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7"/>
      <c r="AT5" s="134" t="s">
        <v>157</v>
      </c>
      <c r="AU5" s="134"/>
      <c r="AV5" s="134"/>
      <c r="AW5" s="134"/>
      <c r="AX5" s="134"/>
      <c r="AY5" s="134"/>
      <c r="AZ5" s="134"/>
      <c r="BA5" s="13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37" t="s">
        <v>280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8"/>
      <c r="AH7" s="131" t="s">
        <v>281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5"/>
      <c r="BC7" s="133" t="s">
        <v>238</v>
      </c>
      <c r="BD7" s="131"/>
      <c r="BE7" s="131"/>
      <c r="BF7" s="131"/>
      <c r="BG7" s="131"/>
      <c r="BH7" s="131"/>
      <c r="BI7" s="131"/>
      <c r="BJ7" s="13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8" t="s">
        <v>155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7"/>
      <c r="AH8" s="134" t="s">
        <v>162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"/>
      <c r="BC8" s="134" t="s">
        <v>157</v>
      </c>
      <c r="BD8" s="134"/>
      <c r="BE8" s="134"/>
      <c r="BF8" s="134"/>
      <c r="BG8" s="134"/>
      <c r="BH8" s="134"/>
      <c r="BI8" s="134"/>
      <c r="BJ8" s="13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131" t="s">
        <v>277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N10" s="131" t="s">
        <v>278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5"/>
      <c r="AA10" s="131" t="s">
        <v>279</v>
      </c>
      <c r="AB10" s="131"/>
      <c r="AC10" s="131"/>
      <c r="AD10" s="131"/>
      <c r="AE10" s="131"/>
      <c r="AF10" s="131"/>
      <c r="AG10" s="131"/>
      <c r="AH10" s="131"/>
      <c r="AI10" s="131"/>
      <c r="AJ10" s="15"/>
      <c r="AK10" s="132" t="s">
        <v>234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20"/>
      <c r="BL10" s="133" t="s">
        <v>239</v>
      </c>
      <c r="BM10" s="131"/>
      <c r="BN10" s="131"/>
      <c r="BO10" s="131"/>
      <c r="BP10" s="131"/>
      <c r="BQ10" s="131"/>
      <c r="BR10" s="131"/>
      <c r="BS10" s="13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4" t="s">
        <v>164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N11" s="134" t="s">
        <v>166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"/>
      <c r="AA11" s="135" t="s">
        <v>167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165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134" t="s">
        <v>158</v>
      </c>
      <c r="BM11" s="134"/>
      <c r="BN11" s="134"/>
      <c r="BO11" s="134"/>
      <c r="BP11" s="134"/>
      <c r="BQ11" s="134"/>
      <c r="BR11" s="134"/>
      <c r="BS11" s="134"/>
      <c r="BT11" s="13"/>
      <c r="BU11" s="13"/>
      <c r="BV11" s="13"/>
      <c r="BW11" s="13"/>
      <c r="BX11" s="13"/>
      <c r="BY11" s="13"/>
      <c r="BZ11" s="13"/>
      <c r="CA11" s="13"/>
    </row>
    <row r="13" spans="1:79" ht="16.5" customHeight="1">
      <c r="A13" s="74" t="s">
        <v>265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</row>
    <row r="14" spans="1:79" ht="19.5" customHeight="1">
      <c r="A14" s="74" t="s">
        <v>148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</row>
    <row r="15" spans="1:79" ht="22.5" customHeight="1">
      <c r="A15" s="75" t="s">
        <v>234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8.75" customHeight="1">
      <c r="A18" s="75" t="s">
        <v>235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20.25" customHeight="1">
      <c r="A20" s="74" t="s">
        <v>150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</row>
    <row r="21" spans="1:79" ht="188.25" customHeight="1">
      <c r="A21" s="75" t="s">
        <v>231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4" t="s">
        <v>151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</row>
    <row r="24" spans="1:79" ht="14.25" customHeight="1">
      <c r="A24" s="126" t="s">
        <v>250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</row>
    <row r="25" spans="1:79" ht="15" customHeight="1">
      <c r="A25" s="79" t="s">
        <v>240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23.1" customHeight="1">
      <c r="A26" s="92" t="s">
        <v>2</v>
      </c>
      <c r="B26" s="93"/>
      <c r="C26" s="93"/>
      <c r="D26" s="94"/>
      <c r="E26" s="92" t="s">
        <v>19</v>
      </c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59" t="s">
        <v>241</v>
      </c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 t="s">
        <v>244</v>
      </c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 t="s">
        <v>251</v>
      </c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</row>
    <row r="27" spans="1:79" ht="54.75" customHeight="1">
      <c r="A27" s="95"/>
      <c r="B27" s="96"/>
      <c r="C27" s="96"/>
      <c r="D27" s="97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87" t="s">
        <v>4</v>
      </c>
      <c r="V27" s="88"/>
      <c r="W27" s="88"/>
      <c r="X27" s="88"/>
      <c r="Y27" s="89"/>
      <c r="Z27" s="87" t="s">
        <v>3</v>
      </c>
      <c r="AA27" s="88"/>
      <c r="AB27" s="88"/>
      <c r="AC27" s="88"/>
      <c r="AD27" s="89"/>
      <c r="AE27" s="111" t="s">
        <v>116</v>
      </c>
      <c r="AF27" s="112"/>
      <c r="AG27" s="112"/>
      <c r="AH27" s="113"/>
      <c r="AI27" s="87" t="s">
        <v>5</v>
      </c>
      <c r="AJ27" s="88"/>
      <c r="AK27" s="88"/>
      <c r="AL27" s="88"/>
      <c r="AM27" s="89"/>
      <c r="AN27" s="87" t="s">
        <v>4</v>
      </c>
      <c r="AO27" s="88"/>
      <c r="AP27" s="88"/>
      <c r="AQ27" s="88"/>
      <c r="AR27" s="89"/>
      <c r="AS27" s="87" t="s">
        <v>3</v>
      </c>
      <c r="AT27" s="88"/>
      <c r="AU27" s="88"/>
      <c r="AV27" s="88"/>
      <c r="AW27" s="89"/>
      <c r="AX27" s="111" t="s">
        <v>116</v>
      </c>
      <c r="AY27" s="112"/>
      <c r="AZ27" s="112"/>
      <c r="BA27" s="113"/>
      <c r="BB27" s="87" t="s">
        <v>96</v>
      </c>
      <c r="BC27" s="88"/>
      <c r="BD27" s="88"/>
      <c r="BE27" s="88"/>
      <c r="BF27" s="89"/>
      <c r="BG27" s="87" t="s">
        <v>4</v>
      </c>
      <c r="BH27" s="88"/>
      <c r="BI27" s="88"/>
      <c r="BJ27" s="88"/>
      <c r="BK27" s="89"/>
      <c r="BL27" s="87" t="s">
        <v>3</v>
      </c>
      <c r="BM27" s="88"/>
      <c r="BN27" s="88"/>
      <c r="BO27" s="88"/>
      <c r="BP27" s="89"/>
      <c r="BQ27" s="111" t="s">
        <v>116</v>
      </c>
      <c r="BR27" s="112"/>
      <c r="BS27" s="112"/>
      <c r="BT27" s="113"/>
      <c r="BU27" s="87" t="s">
        <v>97</v>
      </c>
      <c r="BV27" s="88"/>
      <c r="BW27" s="88"/>
      <c r="BX27" s="88"/>
      <c r="BY27" s="89"/>
    </row>
    <row r="28" spans="1:79" ht="15" customHeight="1">
      <c r="A28" s="87">
        <v>1</v>
      </c>
      <c r="B28" s="88"/>
      <c r="C28" s="88"/>
      <c r="D28" s="89"/>
      <c r="E28" s="87">
        <v>2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7">
        <v>3</v>
      </c>
      <c r="V28" s="88"/>
      <c r="W28" s="88"/>
      <c r="X28" s="88"/>
      <c r="Y28" s="89"/>
      <c r="Z28" s="87">
        <v>4</v>
      </c>
      <c r="AA28" s="88"/>
      <c r="AB28" s="88"/>
      <c r="AC28" s="88"/>
      <c r="AD28" s="89"/>
      <c r="AE28" s="87">
        <v>5</v>
      </c>
      <c r="AF28" s="88"/>
      <c r="AG28" s="88"/>
      <c r="AH28" s="89"/>
      <c r="AI28" s="87">
        <v>6</v>
      </c>
      <c r="AJ28" s="88"/>
      <c r="AK28" s="88"/>
      <c r="AL28" s="88"/>
      <c r="AM28" s="89"/>
      <c r="AN28" s="87">
        <v>7</v>
      </c>
      <c r="AO28" s="88"/>
      <c r="AP28" s="88"/>
      <c r="AQ28" s="88"/>
      <c r="AR28" s="89"/>
      <c r="AS28" s="87">
        <v>8</v>
      </c>
      <c r="AT28" s="88"/>
      <c r="AU28" s="88"/>
      <c r="AV28" s="88"/>
      <c r="AW28" s="89"/>
      <c r="AX28" s="87">
        <v>9</v>
      </c>
      <c r="AY28" s="88"/>
      <c r="AZ28" s="88"/>
      <c r="BA28" s="89"/>
      <c r="BB28" s="87">
        <v>10</v>
      </c>
      <c r="BC28" s="88"/>
      <c r="BD28" s="88"/>
      <c r="BE28" s="88"/>
      <c r="BF28" s="89"/>
      <c r="BG28" s="87">
        <v>11</v>
      </c>
      <c r="BH28" s="88"/>
      <c r="BI28" s="88"/>
      <c r="BJ28" s="88"/>
      <c r="BK28" s="89"/>
      <c r="BL28" s="87">
        <v>12</v>
      </c>
      <c r="BM28" s="88"/>
      <c r="BN28" s="88"/>
      <c r="BO28" s="88"/>
      <c r="BP28" s="89"/>
      <c r="BQ28" s="87">
        <v>13</v>
      </c>
      <c r="BR28" s="88"/>
      <c r="BS28" s="88"/>
      <c r="BT28" s="89"/>
      <c r="BU28" s="87">
        <v>14</v>
      </c>
      <c r="BV28" s="88"/>
      <c r="BW28" s="88"/>
      <c r="BX28" s="88"/>
      <c r="BY28" s="89"/>
    </row>
    <row r="29" spans="1:79" ht="13.5" hidden="1" customHeight="1">
      <c r="A29" s="102" t="s">
        <v>56</v>
      </c>
      <c r="B29" s="103"/>
      <c r="C29" s="103"/>
      <c r="D29" s="104"/>
      <c r="E29" s="102" t="s">
        <v>57</v>
      </c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27" t="s">
        <v>65</v>
      </c>
      <c r="V29" s="128"/>
      <c r="W29" s="128"/>
      <c r="X29" s="128"/>
      <c r="Y29" s="129"/>
      <c r="Z29" s="127" t="s">
        <v>66</v>
      </c>
      <c r="AA29" s="128"/>
      <c r="AB29" s="128"/>
      <c r="AC29" s="128"/>
      <c r="AD29" s="129"/>
      <c r="AE29" s="102" t="s">
        <v>91</v>
      </c>
      <c r="AF29" s="103"/>
      <c r="AG29" s="103"/>
      <c r="AH29" s="104"/>
      <c r="AI29" s="108" t="s">
        <v>169</v>
      </c>
      <c r="AJ29" s="109"/>
      <c r="AK29" s="109"/>
      <c r="AL29" s="109"/>
      <c r="AM29" s="110"/>
      <c r="AN29" s="102" t="s">
        <v>67</v>
      </c>
      <c r="AO29" s="103"/>
      <c r="AP29" s="103"/>
      <c r="AQ29" s="103"/>
      <c r="AR29" s="104"/>
      <c r="AS29" s="102" t="s">
        <v>68</v>
      </c>
      <c r="AT29" s="103"/>
      <c r="AU29" s="103"/>
      <c r="AV29" s="103"/>
      <c r="AW29" s="104"/>
      <c r="AX29" s="102" t="s">
        <v>92</v>
      </c>
      <c r="AY29" s="103"/>
      <c r="AZ29" s="103"/>
      <c r="BA29" s="104"/>
      <c r="BB29" s="108" t="s">
        <v>169</v>
      </c>
      <c r="BC29" s="109"/>
      <c r="BD29" s="109"/>
      <c r="BE29" s="109"/>
      <c r="BF29" s="110"/>
      <c r="BG29" s="102" t="s">
        <v>58</v>
      </c>
      <c r="BH29" s="103"/>
      <c r="BI29" s="103"/>
      <c r="BJ29" s="103"/>
      <c r="BK29" s="104"/>
      <c r="BL29" s="102" t="s">
        <v>59</v>
      </c>
      <c r="BM29" s="103"/>
      <c r="BN29" s="103"/>
      <c r="BO29" s="103"/>
      <c r="BP29" s="104"/>
      <c r="BQ29" s="102" t="s">
        <v>93</v>
      </c>
      <c r="BR29" s="103"/>
      <c r="BS29" s="103"/>
      <c r="BT29" s="104"/>
      <c r="BU29" s="108" t="s">
        <v>169</v>
      </c>
      <c r="BV29" s="109"/>
      <c r="BW29" s="109"/>
      <c r="BX29" s="109"/>
      <c r="BY29" s="110"/>
      <c r="CA29" t="s">
        <v>21</v>
      </c>
    </row>
    <row r="30" spans="1:79" s="22" customFormat="1" ht="12.75" customHeight="1">
      <c r="A30" s="56"/>
      <c r="B30" s="57"/>
      <c r="C30" s="57"/>
      <c r="D30" s="72"/>
      <c r="E30" s="43" t="s">
        <v>171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5"/>
      <c r="U30" s="71">
        <v>1430711</v>
      </c>
      <c r="V30" s="71"/>
      <c r="W30" s="71"/>
      <c r="X30" s="71"/>
      <c r="Y30" s="71"/>
      <c r="Z30" s="71" t="s">
        <v>172</v>
      </c>
      <c r="AA30" s="71"/>
      <c r="AB30" s="71"/>
      <c r="AC30" s="71"/>
      <c r="AD30" s="71"/>
      <c r="AE30" s="68" t="s">
        <v>172</v>
      </c>
      <c r="AF30" s="69"/>
      <c r="AG30" s="69"/>
      <c r="AH30" s="70"/>
      <c r="AI30" s="68">
        <f>IF(ISNUMBER(U30),U30,0)+IF(ISNUMBER(Z30),Z30,0)</f>
        <v>1430711</v>
      </c>
      <c r="AJ30" s="69"/>
      <c r="AK30" s="69"/>
      <c r="AL30" s="69"/>
      <c r="AM30" s="70"/>
      <c r="AN30" s="68">
        <v>1771588</v>
      </c>
      <c r="AO30" s="69"/>
      <c r="AP30" s="69"/>
      <c r="AQ30" s="69"/>
      <c r="AR30" s="70"/>
      <c r="AS30" s="68" t="s">
        <v>172</v>
      </c>
      <c r="AT30" s="69"/>
      <c r="AU30" s="69"/>
      <c r="AV30" s="69"/>
      <c r="AW30" s="70"/>
      <c r="AX30" s="68" t="s">
        <v>172</v>
      </c>
      <c r="AY30" s="69"/>
      <c r="AZ30" s="69"/>
      <c r="BA30" s="70"/>
      <c r="BB30" s="68">
        <f>IF(ISNUMBER(AN30),AN30,0)+IF(ISNUMBER(AS30),AS30,0)</f>
        <v>1771588</v>
      </c>
      <c r="BC30" s="69"/>
      <c r="BD30" s="69"/>
      <c r="BE30" s="69"/>
      <c r="BF30" s="70"/>
      <c r="BG30" s="68">
        <v>1810657</v>
      </c>
      <c r="BH30" s="69"/>
      <c r="BI30" s="69"/>
      <c r="BJ30" s="69"/>
      <c r="BK30" s="70"/>
      <c r="BL30" s="68" t="s">
        <v>172</v>
      </c>
      <c r="BM30" s="69"/>
      <c r="BN30" s="69"/>
      <c r="BO30" s="69"/>
      <c r="BP30" s="70"/>
      <c r="BQ30" s="68" t="s">
        <v>172</v>
      </c>
      <c r="BR30" s="69"/>
      <c r="BS30" s="69"/>
      <c r="BT30" s="70"/>
      <c r="BU30" s="68">
        <f>IF(ISNUMBER(BG30),BG30,0)+IF(ISNUMBER(BL30),BL30,0)</f>
        <v>1810657</v>
      </c>
      <c r="BV30" s="69"/>
      <c r="BW30" s="69"/>
      <c r="BX30" s="69"/>
      <c r="BY30" s="70"/>
      <c r="CA30" s="22" t="s">
        <v>22</v>
      </c>
    </row>
    <row r="31" spans="1:79" s="22" customFormat="1" ht="25.5" customHeight="1">
      <c r="A31" s="56"/>
      <c r="B31" s="57"/>
      <c r="C31" s="57"/>
      <c r="D31" s="72"/>
      <c r="E31" s="43" t="s">
        <v>173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5"/>
      <c r="U31" s="71" t="s">
        <v>172</v>
      </c>
      <c r="V31" s="71"/>
      <c r="W31" s="71"/>
      <c r="X31" s="71"/>
      <c r="Y31" s="71"/>
      <c r="Z31" s="71">
        <v>31000</v>
      </c>
      <c r="AA31" s="71"/>
      <c r="AB31" s="71"/>
      <c r="AC31" s="71"/>
      <c r="AD31" s="71"/>
      <c r="AE31" s="68">
        <v>31000</v>
      </c>
      <c r="AF31" s="69"/>
      <c r="AG31" s="69"/>
      <c r="AH31" s="70"/>
      <c r="AI31" s="68">
        <f>IF(ISNUMBER(U31),U31,0)+IF(ISNUMBER(Z31),Z31,0)</f>
        <v>31000</v>
      </c>
      <c r="AJ31" s="69"/>
      <c r="AK31" s="69"/>
      <c r="AL31" s="69"/>
      <c r="AM31" s="70"/>
      <c r="AN31" s="68" t="s">
        <v>172</v>
      </c>
      <c r="AO31" s="69"/>
      <c r="AP31" s="69"/>
      <c r="AQ31" s="69"/>
      <c r="AR31" s="70"/>
      <c r="AS31" s="68">
        <v>0</v>
      </c>
      <c r="AT31" s="69"/>
      <c r="AU31" s="69"/>
      <c r="AV31" s="69"/>
      <c r="AW31" s="70"/>
      <c r="AX31" s="68">
        <v>0</v>
      </c>
      <c r="AY31" s="69"/>
      <c r="AZ31" s="69"/>
      <c r="BA31" s="70"/>
      <c r="BB31" s="68">
        <f>IF(ISNUMBER(AN31),AN31,0)+IF(ISNUMBER(AS31),AS31,0)</f>
        <v>0</v>
      </c>
      <c r="BC31" s="69"/>
      <c r="BD31" s="69"/>
      <c r="BE31" s="69"/>
      <c r="BF31" s="70"/>
      <c r="BG31" s="68" t="s">
        <v>172</v>
      </c>
      <c r="BH31" s="69"/>
      <c r="BI31" s="69"/>
      <c r="BJ31" s="69"/>
      <c r="BK31" s="70"/>
      <c r="BL31" s="68">
        <v>0</v>
      </c>
      <c r="BM31" s="69"/>
      <c r="BN31" s="69"/>
      <c r="BO31" s="69"/>
      <c r="BP31" s="70"/>
      <c r="BQ31" s="68">
        <v>0</v>
      </c>
      <c r="BR31" s="69"/>
      <c r="BS31" s="69"/>
      <c r="BT31" s="70"/>
      <c r="BU31" s="68">
        <f>IF(ISNUMBER(BG31),BG31,0)+IF(ISNUMBER(BL31),BL31,0)</f>
        <v>0</v>
      </c>
      <c r="BV31" s="69"/>
      <c r="BW31" s="69"/>
      <c r="BX31" s="69"/>
      <c r="BY31" s="70"/>
    </row>
    <row r="32" spans="1:79" s="22" customFormat="1" ht="38.25" customHeight="1">
      <c r="A32" s="56">
        <v>602400</v>
      </c>
      <c r="B32" s="57"/>
      <c r="C32" s="57"/>
      <c r="D32" s="72"/>
      <c r="E32" s="43" t="s">
        <v>174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5"/>
      <c r="U32" s="71" t="s">
        <v>172</v>
      </c>
      <c r="V32" s="71"/>
      <c r="W32" s="71"/>
      <c r="X32" s="71"/>
      <c r="Y32" s="71"/>
      <c r="Z32" s="71">
        <v>31000</v>
      </c>
      <c r="AA32" s="71"/>
      <c r="AB32" s="71"/>
      <c r="AC32" s="71"/>
      <c r="AD32" s="71"/>
      <c r="AE32" s="68">
        <v>31000</v>
      </c>
      <c r="AF32" s="69"/>
      <c r="AG32" s="69"/>
      <c r="AH32" s="70"/>
      <c r="AI32" s="68">
        <f>IF(ISNUMBER(U32),U32,0)+IF(ISNUMBER(Z32),Z32,0)</f>
        <v>31000</v>
      </c>
      <c r="AJ32" s="69"/>
      <c r="AK32" s="69"/>
      <c r="AL32" s="69"/>
      <c r="AM32" s="70"/>
      <c r="AN32" s="68" t="s">
        <v>172</v>
      </c>
      <c r="AO32" s="69"/>
      <c r="AP32" s="69"/>
      <c r="AQ32" s="69"/>
      <c r="AR32" s="70"/>
      <c r="AS32" s="68">
        <v>0</v>
      </c>
      <c r="AT32" s="69"/>
      <c r="AU32" s="69"/>
      <c r="AV32" s="69"/>
      <c r="AW32" s="70"/>
      <c r="AX32" s="68">
        <v>0</v>
      </c>
      <c r="AY32" s="69"/>
      <c r="AZ32" s="69"/>
      <c r="BA32" s="70"/>
      <c r="BB32" s="68">
        <f>IF(ISNUMBER(AN32),AN32,0)+IF(ISNUMBER(AS32),AS32,0)</f>
        <v>0</v>
      </c>
      <c r="BC32" s="69"/>
      <c r="BD32" s="69"/>
      <c r="BE32" s="69"/>
      <c r="BF32" s="70"/>
      <c r="BG32" s="68" t="s">
        <v>172</v>
      </c>
      <c r="BH32" s="69"/>
      <c r="BI32" s="69"/>
      <c r="BJ32" s="69"/>
      <c r="BK32" s="70"/>
      <c r="BL32" s="68">
        <v>0</v>
      </c>
      <c r="BM32" s="69"/>
      <c r="BN32" s="69"/>
      <c r="BO32" s="69"/>
      <c r="BP32" s="70"/>
      <c r="BQ32" s="68">
        <v>0</v>
      </c>
      <c r="BR32" s="69"/>
      <c r="BS32" s="69"/>
      <c r="BT32" s="70"/>
      <c r="BU32" s="68">
        <f>IF(ISNUMBER(BG32),BG32,0)+IF(ISNUMBER(BL32),BL32,0)</f>
        <v>0</v>
      </c>
      <c r="BV32" s="69"/>
      <c r="BW32" s="69"/>
      <c r="BX32" s="69"/>
      <c r="BY32" s="70"/>
    </row>
    <row r="33" spans="1:79" s="6" customFormat="1" ht="12.75" customHeight="1">
      <c r="A33" s="50"/>
      <c r="B33" s="51"/>
      <c r="C33" s="51"/>
      <c r="D33" s="52"/>
      <c r="E33" s="38" t="s">
        <v>147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/>
      <c r="U33" s="64">
        <v>1430711</v>
      </c>
      <c r="V33" s="64"/>
      <c r="W33" s="64"/>
      <c r="X33" s="64"/>
      <c r="Y33" s="64"/>
      <c r="Z33" s="64">
        <v>31000</v>
      </c>
      <c r="AA33" s="64"/>
      <c r="AB33" s="64"/>
      <c r="AC33" s="64"/>
      <c r="AD33" s="64"/>
      <c r="AE33" s="65">
        <v>31000</v>
      </c>
      <c r="AF33" s="66"/>
      <c r="AG33" s="66"/>
      <c r="AH33" s="67"/>
      <c r="AI33" s="65">
        <f>IF(ISNUMBER(U33),U33,0)+IF(ISNUMBER(Z33),Z33,0)</f>
        <v>1461711</v>
      </c>
      <c r="AJ33" s="66"/>
      <c r="AK33" s="66"/>
      <c r="AL33" s="66"/>
      <c r="AM33" s="67"/>
      <c r="AN33" s="65">
        <v>1771588</v>
      </c>
      <c r="AO33" s="66"/>
      <c r="AP33" s="66"/>
      <c r="AQ33" s="66"/>
      <c r="AR33" s="67"/>
      <c r="AS33" s="65">
        <v>0</v>
      </c>
      <c r="AT33" s="66"/>
      <c r="AU33" s="66"/>
      <c r="AV33" s="66"/>
      <c r="AW33" s="67"/>
      <c r="AX33" s="65">
        <v>0</v>
      </c>
      <c r="AY33" s="66"/>
      <c r="AZ33" s="66"/>
      <c r="BA33" s="67"/>
      <c r="BB33" s="65">
        <f>IF(ISNUMBER(AN33),AN33,0)+IF(ISNUMBER(AS33),AS33,0)</f>
        <v>1771588</v>
      </c>
      <c r="BC33" s="66"/>
      <c r="BD33" s="66"/>
      <c r="BE33" s="66"/>
      <c r="BF33" s="67"/>
      <c r="BG33" s="65">
        <v>1810657</v>
      </c>
      <c r="BH33" s="66"/>
      <c r="BI33" s="66"/>
      <c r="BJ33" s="66"/>
      <c r="BK33" s="67"/>
      <c r="BL33" s="65">
        <v>0</v>
      </c>
      <c r="BM33" s="66"/>
      <c r="BN33" s="66"/>
      <c r="BO33" s="66"/>
      <c r="BP33" s="67"/>
      <c r="BQ33" s="65">
        <v>0</v>
      </c>
      <c r="BR33" s="66"/>
      <c r="BS33" s="66"/>
      <c r="BT33" s="67"/>
      <c r="BU33" s="65">
        <f>IF(ISNUMBER(BG33),BG33,0)+IF(ISNUMBER(BL33),BL33,0)</f>
        <v>1810657</v>
      </c>
      <c r="BV33" s="66"/>
      <c r="BW33" s="66"/>
      <c r="BX33" s="66"/>
      <c r="BY33" s="67"/>
    </row>
    <row r="35" spans="1:79" ht="14.25" customHeight="1">
      <c r="A35" s="126" t="s">
        <v>266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</row>
    <row r="36" spans="1:79" ht="15" customHeight="1">
      <c r="A36" s="90" t="s">
        <v>240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</row>
    <row r="37" spans="1:79" ht="22.5" customHeight="1">
      <c r="A37" s="92" t="s">
        <v>2</v>
      </c>
      <c r="B37" s="93"/>
      <c r="C37" s="93"/>
      <c r="D37" s="94"/>
      <c r="E37" s="92" t="s">
        <v>19</v>
      </c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4"/>
      <c r="X37" s="87" t="s">
        <v>262</v>
      </c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9"/>
      <c r="AR37" s="59" t="s">
        <v>267</v>
      </c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</row>
    <row r="38" spans="1:79" ht="36" customHeight="1">
      <c r="A38" s="95"/>
      <c r="B38" s="96"/>
      <c r="C38" s="96"/>
      <c r="D38" s="97"/>
      <c r="E38" s="95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X38" s="59" t="s">
        <v>4</v>
      </c>
      <c r="Y38" s="59"/>
      <c r="Z38" s="59"/>
      <c r="AA38" s="59"/>
      <c r="AB38" s="59"/>
      <c r="AC38" s="59" t="s">
        <v>3</v>
      </c>
      <c r="AD38" s="59"/>
      <c r="AE38" s="59"/>
      <c r="AF38" s="59"/>
      <c r="AG38" s="59"/>
      <c r="AH38" s="111" t="s">
        <v>116</v>
      </c>
      <c r="AI38" s="112"/>
      <c r="AJ38" s="112"/>
      <c r="AK38" s="112"/>
      <c r="AL38" s="113"/>
      <c r="AM38" s="87" t="s">
        <v>5</v>
      </c>
      <c r="AN38" s="88"/>
      <c r="AO38" s="88"/>
      <c r="AP38" s="88"/>
      <c r="AQ38" s="89"/>
      <c r="AR38" s="87" t="s">
        <v>4</v>
      </c>
      <c r="AS38" s="88"/>
      <c r="AT38" s="88"/>
      <c r="AU38" s="88"/>
      <c r="AV38" s="89"/>
      <c r="AW38" s="87" t="s">
        <v>3</v>
      </c>
      <c r="AX38" s="88"/>
      <c r="AY38" s="88"/>
      <c r="AZ38" s="88"/>
      <c r="BA38" s="89"/>
      <c r="BB38" s="111" t="s">
        <v>116</v>
      </c>
      <c r="BC38" s="112"/>
      <c r="BD38" s="112"/>
      <c r="BE38" s="112"/>
      <c r="BF38" s="113"/>
      <c r="BG38" s="87" t="s">
        <v>96</v>
      </c>
      <c r="BH38" s="88"/>
      <c r="BI38" s="88"/>
      <c r="BJ38" s="88"/>
      <c r="BK38" s="89"/>
    </row>
    <row r="39" spans="1:79" ht="15" customHeight="1">
      <c r="A39" s="87">
        <v>1</v>
      </c>
      <c r="B39" s="88"/>
      <c r="C39" s="88"/>
      <c r="D39" s="89"/>
      <c r="E39" s="87">
        <v>2</v>
      </c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9"/>
      <c r="X39" s="59">
        <v>3</v>
      </c>
      <c r="Y39" s="59"/>
      <c r="Z39" s="59"/>
      <c r="AA39" s="59"/>
      <c r="AB39" s="59"/>
      <c r="AC39" s="59">
        <v>4</v>
      </c>
      <c r="AD39" s="59"/>
      <c r="AE39" s="59"/>
      <c r="AF39" s="59"/>
      <c r="AG39" s="59"/>
      <c r="AH39" s="59">
        <v>5</v>
      </c>
      <c r="AI39" s="59"/>
      <c r="AJ39" s="59"/>
      <c r="AK39" s="59"/>
      <c r="AL39" s="59"/>
      <c r="AM39" s="59">
        <v>6</v>
      </c>
      <c r="AN39" s="59"/>
      <c r="AO39" s="59"/>
      <c r="AP39" s="59"/>
      <c r="AQ39" s="59"/>
      <c r="AR39" s="87">
        <v>7</v>
      </c>
      <c r="AS39" s="88"/>
      <c r="AT39" s="88"/>
      <c r="AU39" s="88"/>
      <c r="AV39" s="89"/>
      <c r="AW39" s="87">
        <v>8</v>
      </c>
      <c r="AX39" s="88"/>
      <c r="AY39" s="88"/>
      <c r="AZ39" s="88"/>
      <c r="BA39" s="89"/>
      <c r="BB39" s="87">
        <v>9</v>
      </c>
      <c r="BC39" s="88"/>
      <c r="BD39" s="88"/>
      <c r="BE39" s="88"/>
      <c r="BF39" s="89"/>
      <c r="BG39" s="87">
        <v>10</v>
      </c>
      <c r="BH39" s="88"/>
      <c r="BI39" s="88"/>
      <c r="BJ39" s="88"/>
      <c r="BK39" s="89"/>
    </row>
    <row r="40" spans="1:79" ht="20.25" hidden="1" customHeight="1">
      <c r="A40" s="102" t="s">
        <v>56</v>
      </c>
      <c r="B40" s="103"/>
      <c r="C40" s="103"/>
      <c r="D40" s="104"/>
      <c r="E40" s="102" t="s">
        <v>57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78" t="s">
        <v>60</v>
      </c>
      <c r="Y40" s="78"/>
      <c r="Z40" s="78"/>
      <c r="AA40" s="78"/>
      <c r="AB40" s="78"/>
      <c r="AC40" s="78" t="s">
        <v>61</v>
      </c>
      <c r="AD40" s="78"/>
      <c r="AE40" s="78"/>
      <c r="AF40" s="78"/>
      <c r="AG40" s="78"/>
      <c r="AH40" s="102" t="s">
        <v>94</v>
      </c>
      <c r="AI40" s="103"/>
      <c r="AJ40" s="103"/>
      <c r="AK40" s="103"/>
      <c r="AL40" s="104"/>
      <c r="AM40" s="108" t="s">
        <v>170</v>
      </c>
      <c r="AN40" s="109"/>
      <c r="AO40" s="109"/>
      <c r="AP40" s="109"/>
      <c r="AQ40" s="110"/>
      <c r="AR40" s="102" t="s">
        <v>62</v>
      </c>
      <c r="AS40" s="103"/>
      <c r="AT40" s="103"/>
      <c r="AU40" s="103"/>
      <c r="AV40" s="104"/>
      <c r="AW40" s="102" t="s">
        <v>63</v>
      </c>
      <c r="AX40" s="103"/>
      <c r="AY40" s="103"/>
      <c r="AZ40" s="103"/>
      <c r="BA40" s="104"/>
      <c r="BB40" s="102" t="s">
        <v>95</v>
      </c>
      <c r="BC40" s="103"/>
      <c r="BD40" s="103"/>
      <c r="BE40" s="103"/>
      <c r="BF40" s="104"/>
      <c r="BG40" s="108" t="s">
        <v>170</v>
      </c>
      <c r="BH40" s="109"/>
      <c r="BI40" s="109"/>
      <c r="BJ40" s="109"/>
      <c r="BK40" s="110"/>
      <c r="CA40" t="s">
        <v>23</v>
      </c>
    </row>
    <row r="41" spans="1:79" s="22" customFormat="1" ht="12.75" customHeight="1">
      <c r="A41" s="56"/>
      <c r="B41" s="57"/>
      <c r="C41" s="57"/>
      <c r="D41" s="72"/>
      <c r="E41" s="43" t="s">
        <v>171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5"/>
      <c r="X41" s="68">
        <v>1908968</v>
      </c>
      <c r="Y41" s="69"/>
      <c r="Z41" s="69"/>
      <c r="AA41" s="69"/>
      <c r="AB41" s="70"/>
      <c r="AC41" s="68" t="s">
        <v>172</v>
      </c>
      <c r="AD41" s="69"/>
      <c r="AE41" s="69"/>
      <c r="AF41" s="69"/>
      <c r="AG41" s="70"/>
      <c r="AH41" s="68" t="s">
        <v>172</v>
      </c>
      <c r="AI41" s="69"/>
      <c r="AJ41" s="69"/>
      <c r="AK41" s="69"/>
      <c r="AL41" s="70"/>
      <c r="AM41" s="68">
        <f>IF(ISNUMBER(X41),X41,0)+IF(ISNUMBER(AC41),AC41,0)</f>
        <v>1908968</v>
      </c>
      <c r="AN41" s="69"/>
      <c r="AO41" s="69"/>
      <c r="AP41" s="69"/>
      <c r="AQ41" s="70"/>
      <c r="AR41" s="68">
        <v>2028008</v>
      </c>
      <c r="AS41" s="69"/>
      <c r="AT41" s="69"/>
      <c r="AU41" s="69"/>
      <c r="AV41" s="70"/>
      <c r="AW41" s="68" t="s">
        <v>172</v>
      </c>
      <c r="AX41" s="69"/>
      <c r="AY41" s="69"/>
      <c r="AZ41" s="69"/>
      <c r="BA41" s="70"/>
      <c r="BB41" s="68" t="s">
        <v>172</v>
      </c>
      <c r="BC41" s="69"/>
      <c r="BD41" s="69"/>
      <c r="BE41" s="69"/>
      <c r="BF41" s="70"/>
      <c r="BG41" s="71">
        <f>IF(ISNUMBER(AR41),AR41,0)+IF(ISNUMBER(AW41),AW41,0)</f>
        <v>2028008</v>
      </c>
      <c r="BH41" s="71"/>
      <c r="BI41" s="71"/>
      <c r="BJ41" s="71"/>
      <c r="BK41" s="71"/>
      <c r="CA41" s="22" t="s">
        <v>24</v>
      </c>
    </row>
    <row r="42" spans="1:79" s="22" customFormat="1" ht="25.5" customHeight="1">
      <c r="A42" s="56"/>
      <c r="B42" s="57"/>
      <c r="C42" s="57"/>
      <c r="D42" s="72"/>
      <c r="E42" s="43" t="s">
        <v>173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5"/>
      <c r="X42" s="68" t="s">
        <v>172</v>
      </c>
      <c r="Y42" s="69"/>
      <c r="Z42" s="69"/>
      <c r="AA42" s="69"/>
      <c r="AB42" s="70"/>
      <c r="AC42" s="68">
        <v>0</v>
      </c>
      <c r="AD42" s="69"/>
      <c r="AE42" s="69"/>
      <c r="AF42" s="69"/>
      <c r="AG42" s="70"/>
      <c r="AH42" s="68">
        <v>0</v>
      </c>
      <c r="AI42" s="69"/>
      <c r="AJ42" s="69"/>
      <c r="AK42" s="69"/>
      <c r="AL42" s="70"/>
      <c r="AM42" s="68">
        <f>IF(ISNUMBER(X42),X42,0)+IF(ISNUMBER(AC42),AC42,0)</f>
        <v>0</v>
      </c>
      <c r="AN42" s="69"/>
      <c r="AO42" s="69"/>
      <c r="AP42" s="69"/>
      <c r="AQ42" s="70"/>
      <c r="AR42" s="68" t="s">
        <v>172</v>
      </c>
      <c r="AS42" s="69"/>
      <c r="AT42" s="69"/>
      <c r="AU42" s="69"/>
      <c r="AV42" s="70"/>
      <c r="AW42" s="68">
        <v>0</v>
      </c>
      <c r="AX42" s="69"/>
      <c r="AY42" s="69"/>
      <c r="AZ42" s="69"/>
      <c r="BA42" s="70"/>
      <c r="BB42" s="68">
        <v>0</v>
      </c>
      <c r="BC42" s="69"/>
      <c r="BD42" s="69"/>
      <c r="BE42" s="69"/>
      <c r="BF42" s="70"/>
      <c r="BG42" s="71">
        <f>IF(ISNUMBER(AR42),AR42,0)+IF(ISNUMBER(AW42),AW42,0)</f>
        <v>0</v>
      </c>
      <c r="BH42" s="71"/>
      <c r="BI42" s="71"/>
      <c r="BJ42" s="71"/>
      <c r="BK42" s="71"/>
    </row>
    <row r="43" spans="1:79" s="22" customFormat="1" ht="25.5" customHeight="1">
      <c r="A43" s="56">
        <v>602400</v>
      </c>
      <c r="B43" s="57"/>
      <c r="C43" s="57"/>
      <c r="D43" s="72"/>
      <c r="E43" s="43" t="s">
        <v>174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5"/>
      <c r="X43" s="68" t="s">
        <v>172</v>
      </c>
      <c r="Y43" s="69"/>
      <c r="Z43" s="69"/>
      <c r="AA43" s="69"/>
      <c r="AB43" s="70"/>
      <c r="AC43" s="68">
        <v>0</v>
      </c>
      <c r="AD43" s="69"/>
      <c r="AE43" s="69"/>
      <c r="AF43" s="69"/>
      <c r="AG43" s="70"/>
      <c r="AH43" s="68">
        <v>0</v>
      </c>
      <c r="AI43" s="69"/>
      <c r="AJ43" s="69"/>
      <c r="AK43" s="69"/>
      <c r="AL43" s="70"/>
      <c r="AM43" s="68">
        <f>IF(ISNUMBER(X43),X43,0)+IF(ISNUMBER(AC43),AC43,0)</f>
        <v>0</v>
      </c>
      <c r="AN43" s="69"/>
      <c r="AO43" s="69"/>
      <c r="AP43" s="69"/>
      <c r="AQ43" s="70"/>
      <c r="AR43" s="68" t="s">
        <v>172</v>
      </c>
      <c r="AS43" s="69"/>
      <c r="AT43" s="69"/>
      <c r="AU43" s="69"/>
      <c r="AV43" s="70"/>
      <c r="AW43" s="68">
        <v>0</v>
      </c>
      <c r="AX43" s="69"/>
      <c r="AY43" s="69"/>
      <c r="AZ43" s="69"/>
      <c r="BA43" s="70"/>
      <c r="BB43" s="68">
        <v>0</v>
      </c>
      <c r="BC43" s="69"/>
      <c r="BD43" s="69"/>
      <c r="BE43" s="69"/>
      <c r="BF43" s="70"/>
      <c r="BG43" s="71">
        <f>IF(ISNUMBER(AR43),AR43,0)+IF(ISNUMBER(AW43),AW43,0)</f>
        <v>0</v>
      </c>
      <c r="BH43" s="71"/>
      <c r="BI43" s="71"/>
      <c r="BJ43" s="71"/>
      <c r="BK43" s="71"/>
    </row>
    <row r="44" spans="1:79" s="6" customFormat="1" ht="12.75" customHeight="1">
      <c r="A44" s="50"/>
      <c r="B44" s="51"/>
      <c r="C44" s="51"/>
      <c r="D44" s="52"/>
      <c r="E44" s="38" t="s">
        <v>147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65">
        <v>1908968</v>
      </c>
      <c r="Y44" s="66"/>
      <c r="Z44" s="66"/>
      <c r="AA44" s="66"/>
      <c r="AB44" s="67"/>
      <c r="AC44" s="65">
        <v>0</v>
      </c>
      <c r="AD44" s="66"/>
      <c r="AE44" s="66"/>
      <c r="AF44" s="66"/>
      <c r="AG44" s="67"/>
      <c r="AH44" s="65">
        <v>0</v>
      </c>
      <c r="AI44" s="66"/>
      <c r="AJ44" s="66"/>
      <c r="AK44" s="66"/>
      <c r="AL44" s="67"/>
      <c r="AM44" s="65">
        <f>IF(ISNUMBER(X44),X44,0)+IF(ISNUMBER(AC44),AC44,0)</f>
        <v>1908968</v>
      </c>
      <c r="AN44" s="66"/>
      <c r="AO44" s="66"/>
      <c r="AP44" s="66"/>
      <c r="AQ44" s="67"/>
      <c r="AR44" s="65">
        <v>2028008</v>
      </c>
      <c r="AS44" s="66"/>
      <c r="AT44" s="66"/>
      <c r="AU44" s="66"/>
      <c r="AV44" s="67"/>
      <c r="AW44" s="65">
        <v>0</v>
      </c>
      <c r="AX44" s="66"/>
      <c r="AY44" s="66"/>
      <c r="AZ44" s="66"/>
      <c r="BA44" s="67"/>
      <c r="BB44" s="65">
        <v>0</v>
      </c>
      <c r="BC44" s="66"/>
      <c r="BD44" s="66"/>
      <c r="BE44" s="66"/>
      <c r="BF44" s="67"/>
      <c r="BG44" s="64">
        <f>IF(ISNUMBER(AR44),AR44,0)+IF(ISNUMBER(AW44),AW44,0)</f>
        <v>2028008</v>
      </c>
      <c r="BH44" s="64"/>
      <c r="BI44" s="64"/>
      <c r="BJ44" s="64"/>
      <c r="BK44" s="64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6" spans="1:79" s="3" customFormat="1" ht="14.25" customHeight="1">
      <c r="A46" s="74" t="s">
        <v>117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9"/>
    </row>
    <row r="47" spans="1:79" ht="14.25" customHeight="1">
      <c r="A47" s="74" t="s">
        <v>252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</row>
    <row r="48" spans="1:79" ht="15" customHeight="1">
      <c r="A48" s="79" t="s">
        <v>240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</row>
    <row r="49" spans="1:79" ht="23.1" customHeight="1">
      <c r="A49" s="117" t="s">
        <v>118</v>
      </c>
      <c r="B49" s="118"/>
      <c r="C49" s="118"/>
      <c r="D49" s="119"/>
      <c r="E49" s="59" t="s">
        <v>19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87" t="s">
        <v>241</v>
      </c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9"/>
      <c r="AN49" s="87" t="s">
        <v>244</v>
      </c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9"/>
      <c r="BG49" s="87" t="s">
        <v>251</v>
      </c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9"/>
    </row>
    <row r="50" spans="1:79" ht="48.75" customHeight="1">
      <c r="A50" s="120"/>
      <c r="B50" s="121"/>
      <c r="C50" s="121"/>
      <c r="D50" s="122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87" t="s">
        <v>4</v>
      </c>
      <c r="V50" s="88"/>
      <c r="W50" s="88"/>
      <c r="X50" s="88"/>
      <c r="Y50" s="89"/>
      <c r="Z50" s="87" t="s">
        <v>3</v>
      </c>
      <c r="AA50" s="88"/>
      <c r="AB50" s="88"/>
      <c r="AC50" s="88"/>
      <c r="AD50" s="89"/>
      <c r="AE50" s="111" t="s">
        <v>116</v>
      </c>
      <c r="AF50" s="112"/>
      <c r="AG50" s="112"/>
      <c r="AH50" s="113"/>
      <c r="AI50" s="87" t="s">
        <v>5</v>
      </c>
      <c r="AJ50" s="88"/>
      <c r="AK50" s="88"/>
      <c r="AL50" s="88"/>
      <c r="AM50" s="89"/>
      <c r="AN50" s="87" t="s">
        <v>4</v>
      </c>
      <c r="AO50" s="88"/>
      <c r="AP50" s="88"/>
      <c r="AQ50" s="88"/>
      <c r="AR50" s="89"/>
      <c r="AS50" s="87" t="s">
        <v>3</v>
      </c>
      <c r="AT50" s="88"/>
      <c r="AU50" s="88"/>
      <c r="AV50" s="88"/>
      <c r="AW50" s="89"/>
      <c r="AX50" s="111" t="s">
        <v>116</v>
      </c>
      <c r="AY50" s="112"/>
      <c r="AZ50" s="112"/>
      <c r="BA50" s="113"/>
      <c r="BB50" s="87" t="s">
        <v>96</v>
      </c>
      <c r="BC50" s="88"/>
      <c r="BD50" s="88"/>
      <c r="BE50" s="88"/>
      <c r="BF50" s="89"/>
      <c r="BG50" s="87" t="s">
        <v>4</v>
      </c>
      <c r="BH50" s="88"/>
      <c r="BI50" s="88"/>
      <c r="BJ50" s="88"/>
      <c r="BK50" s="89"/>
      <c r="BL50" s="87" t="s">
        <v>3</v>
      </c>
      <c r="BM50" s="88"/>
      <c r="BN50" s="88"/>
      <c r="BO50" s="88"/>
      <c r="BP50" s="89"/>
      <c r="BQ50" s="111" t="s">
        <v>116</v>
      </c>
      <c r="BR50" s="112"/>
      <c r="BS50" s="112"/>
      <c r="BT50" s="113"/>
      <c r="BU50" s="87" t="s">
        <v>97</v>
      </c>
      <c r="BV50" s="88"/>
      <c r="BW50" s="88"/>
      <c r="BX50" s="88"/>
      <c r="BY50" s="89"/>
    </row>
    <row r="51" spans="1:79" ht="15" customHeight="1">
      <c r="A51" s="87">
        <v>1</v>
      </c>
      <c r="B51" s="88"/>
      <c r="C51" s="88"/>
      <c r="D51" s="89"/>
      <c r="E51" s="87">
        <v>2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9"/>
      <c r="U51" s="87">
        <v>3</v>
      </c>
      <c r="V51" s="88"/>
      <c r="W51" s="88"/>
      <c r="X51" s="88"/>
      <c r="Y51" s="89"/>
      <c r="Z51" s="87">
        <v>4</v>
      </c>
      <c r="AA51" s="88"/>
      <c r="AB51" s="88"/>
      <c r="AC51" s="88"/>
      <c r="AD51" s="89"/>
      <c r="AE51" s="87">
        <v>5</v>
      </c>
      <c r="AF51" s="88"/>
      <c r="AG51" s="88"/>
      <c r="AH51" s="89"/>
      <c r="AI51" s="87">
        <v>6</v>
      </c>
      <c r="AJ51" s="88"/>
      <c r="AK51" s="88"/>
      <c r="AL51" s="88"/>
      <c r="AM51" s="89"/>
      <c r="AN51" s="87">
        <v>7</v>
      </c>
      <c r="AO51" s="88"/>
      <c r="AP51" s="88"/>
      <c r="AQ51" s="88"/>
      <c r="AR51" s="89"/>
      <c r="AS51" s="87">
        <v>8</v>
      </c>
      <c r="AT51" s="88"/>
      <c r="AU51" s="88"/>
      <c r="AV51" s="88"/>
      <c r="AW51" s="89"/>
      <c r="AX51" s="87">
        <v>9</v>
      </c>
      <c r="AY51" s="88"/>
      <c r="AZ51" s="88"/>
      <c r="BA51" s="89"/>
      <c r="BB51" s="87">
        <v>10</v>
      </c>
      <c r="BC51" s="88"/>
      <c r="BD51" s="88"/>
      <c r="BE51" s="88"/>
      <c r="BF51" s="89"/>
      <c r="BG51" s="87">
        <v>11</v>
      </c>
      <c r="BH51" s="88"/>
      <c r="BI51" s="88"/>
      <c r="BJ51" s="88"/>
      <c r="BK51" s="89"/>
      <c r="BL51" s="87">
        <v>12</v>
      </c>
      <c r="BM51" s="88"/>
      <c r="BN51" s="88"/>
      <c r="BO51" s="88"/>
      <c r="BP51" s="89"/>
      <c r="BQ51" s="87">
        <v>13</v>
      </c>
      <c r="BR51" s="88"/>
      <c r="BS51" s="88"/>
      <c r="BT51" s="89"/>
      <c r="BU51" s="87">
        <v>14</v>
      </c>
      <c r="BV51" s="88"/>
      <c r="BW51" s="88"/>
      <c r="BX51" s="88"/>
      <c r="BY51" s="89"/>
    </row>
    <row r="52" spans="1:79" s="1" customFormat="1" ht="12.75" hidden="1" customHeight="1">
      <c r="A52" s="102" t="s">
        <v>64</v>
      </c>
      <c r="B52" s="103"/>
      <c r="C52" s="103"/>
      <c r="D52" s="104"/>
      <c r="E52" s="102" t="s">
        <v>57</v>
      </c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4"/>
      <c r="U52" s="102" t="s">
        <v>65</v>
      </c>
      <c r="V52" s="103"/>
      <c r="W52" s="103"/>
      <c r="X52" s="103"/>
      <c r="Y52" s="104"/>
      <c r="Z52" s="102" t="s">
        <v>66</v>
      </c>
      <c r="AA52" s="103"/>
      <c r="AB52" s="103"/>
      <c r="AC52" s="103"/>
      <c r="AD52" s="104"/>
      <c r="AE52" s="102" t="s">
        <v>91</v>
      </c>
      <c r="AF52" s="103"/>
      <c r="AG52" s="103"/>
      <c r="AH52" s="104"/>
      <c r="AI52" s="108" t="s">
        <v>169</v>
      </c>
      <c r="AJ52" s="109"/>
      <c r="AK52" s="109"/>
      <c r="AL52" s="109"/>
      <c r="AM52" s="110"/>
      <c r="AN52" s="102" t="s">
        <v>67</v>
      </c>
      <c r="AO52" s="103"/>
      <c r="AP52" s="103"/>
      <c r="AQ52" s="103"/>
      <c r="AR52" s="104"/>
      <c r="AS52" s="102" t="s">
        <v>68</v>
      </c>
      <c r="AT52" s="103"/>
      <c r="AU52" s="103"/>
      <c r="AV52" s="103"/>
      <c r="AW52" s="104"/>
      <c r="AX52" s="102" t="s">
        <v>92</v>
      </c>
      <c r="AY52" s="103"/>
      <c r="AZ52" s="103"/>
      <c r="BA52" s="104"/>
      <c r="BB52" s="108" t="s">
        <v>169</v>
      </c>
      <c r="BC52" s="109"/>
      <c r="BD52" s="109"/>
      <c r="BE52" s="109"/>
      <c r="BF52" s="110"/>
      <c r="BG52" s="102" t="s">
        <v>58</v>
      </c>
      <c r="BH52" s="103"/>
      <c r="BI52" s="103"/>
      <c r="BJ52" s="103"/>
      <c r="BK52" s="104"/>
      <c r="BL52" s="102" t="s">
        <v>59</v>
      </c>
      <c r="BM52" s="103"/>
      <c r="BN52" s="103"/>
      <c r="BO52" s="103"/>
      <c r="BP52" s="104"/>
      <c r="BQ52" s="102" t="s">
        <v>93</v>
      </c>
      <c r="BR52" s="103"/>
      <c r="BS52" s="103"/>
      <c r="BT52" s="104"/>
      <c r="BU52" s="108" t="s">
        <v>169</v>
      </c>
      <c r="BV52" s="109"/>
      <c r="BW52" s="109"/>
      <c r="BX52" s="109"/>
      <c r="BY52" s="110"/>
      <c r="CA52" t="s">
        <v>25</v>
      </c>
    </row>
    <row r="53" spans="1:79" s="22" customFormat="1" ht="12.75" customHeight="1">
      <c r="A53" s="56">
        <v>2111</v>
      </c>
      <c r="B53" s="57"/>
      <c r="C53" s="57"/>
      <c r="D53" s="72"/>
      <c r="E53" s="43" t="s">
        <v>175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5"/>
      <c r="U53" s="68">
        <v>948675</v>
      </c>
      <c r="V53" s="69"/>
      <c r="W53" s="69"/>
      <c r="X53" s="69"/>
      <c r="Y53" s="70"/>
      <c r="Z53" s="68">
        <v>0</v>
      </c>
      <c r="AA53" s="69"/>
      <c r="AB53" s="69"/>
      <c r="AC53" s="69"/>
      <c r="AD53" s="70"/>
      <c r="AE53" s="68">
        <v>0</v>
      </c>
      <c r="AF53" s="69"/>
      <c r="AG53" s="69"/>
      <c r="AH53" s="70"/>
      <c r="AI53" s="68">
        <f t="shared" ref="AI53:AI65" si="0">IF(ISNUMBER(U53),U53,0)+IF(ISNUMBER(Z53),Z53,0)</f>
        <v>948675</v>
      </c>
      <c r="AJ53" s="69"/>
      <c r="AK53" s="69"/>
      <c r="AL53" s="69"/>
      <c r="AM53" s="70"/>
      <c r="AN53" s="68">
        <v>1188289</v>
      </c>
      <c r="AO53" s="69"/>
      <c r="AP53" s="69"/>
      <c r="AQ53" s="69"/>
      <c r="AR53" s="70"/>
      <c r="AS53" s="68">
        <v>0</v>
      </c>
      <c r="AT53" s="69"/>
      <c r="AU53" s="69"/>
      <c r="AV53" s="69"/>
      <c r="AW53" s="70"/>
      <c r="AX53" s="68">
        <v>0</v>
      </c>
      <c r="AY53" s="69"/>
      <c r="AZ53" s="69"/>
      <c r="BA53" s="70"/>
      <c r="BB53" s="68">
        <f t="shared" ref="BB53:BB65" si="1">IF(ISNUMBER(AN53),AN53,0)+IF(ISNUMBER(AS53),AS53,0)</f>
        <v>1188289</v>
      </c>
      <c r="BC53" s="69"/>
      <c r="BD53" s="69"/>
      <c r="BE53" s="69"/>
      <c r="BF53" s="70"/>
      <c r="BG53" s="68">
        <v>1212875</v>
      </c>
      <c r="BH53" s="69"/>
      <c r="BI53" s="69"/>
      <c r="BJ53" s="69"/>
      <c r="BK53" s="70"/>
      <c r="BL53" s="68">
        <v>0</v>
      </c>
      <c r="BM53" s="69"/>
      <c r="BN53" s="69"/>
      <c r="BO53" s="69"/>
      <c r="BP53" s="70"/>
      <c r="BQ53" s="68">
        <v>0</v>
      </c>
      <c r="BR53" s="69"/>
      <c r="BS53" s="69"/>
      <c r="BT53" s="70"/>
      <c r="BU53" s="68">
        <f t="shared" ref="BU53:BU65" si="2">IF(ISNUMBER(BG53),BG53,0)+IF(ISNUMBER(BL53),BL53,0)</f>
        <v>1212875</v>
      </c>
      <c r="BV53" s="69"/>
      <c r="BW53" s="69"/>
      <c r="BX53" s="69"/>
      <c r="BY53" s="70"/>
      <c r="CA53" s="22" t="s">
        <v>26</v>
      </c>
    </row>
    <row r="54" spans="1:79" s="22" customFormat="1" ht="12.75" customHeight="1">
      <c r="A54" s="56">
        <v>2120</v>
      </c>
      <c r="B54" s="57"/>
      <c r="C54" s="57"/>
      <c r="D54" s="72"/>
      <c r="E54" s="43" t="s">
        <v>176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5"/>
      <c r="U54" s="68">
        <v>215929</v>
      </c>
      <c r="V54" s="69"/>
      <c r="W54" s="69"/>
      <c r="X54" s="69"/>
      <c r="Y54" s="70"/>
      <c r="Z54" s="68">
        <v>0</v>
      </c>
      <c r="AA54" s="69"/>
      <c r="AB54" s="69"/>
      <c r="AC54" s="69"/>
      <c r="AD54" s="70"/>
      <c r="AE54" s="68">
        <v>0</v>
      </c>
      <c r="AF54" s="69"/>
      <c r="AG54" s="69"/>
      <c r="AH54" s="70"/>
      <c r="AI54" s="68">
        <f t="shared" si="0"/>
        <v>215929</v>
      </c>
      <c r="AJ54" s="69"/>
      <c r="AK54" s="69"/>
      <c r="AL54" s="69"/>
      <c r="AM54" s="70"/>
      <c r="AN54" s="68">
        <v>261424</v>
      </c>
      <c r="AO54" s="69"/>
      <c r="AP54" s="69"/>
      <c r="AQ54" s="69"/>
      <c r="AR54" s="70"/>
      <c r="AS54" s="68">
        <v>0</v>
      </c>
      <c r="AT54" s="69"/>
      <c r="AU54" s="69"/>
      <c r="AV54" s="69"/>
      <c r="AW54" s="70"/>
      <c r="AX54" s="68">
        <v>0</v>
      </c>
      <c r="AY54" s="69"/>
      <c r="AZ54" s="69"/>
      <c r="BA54" s="70"/>
      <c r="BB54" s="68">
        <f t="shared" si="1"/>
        <v>261424</v>
      </c>
      <c r="BC54" s="69"/>
      <c r="BD54" s="69"/>
      <c r="BE54" s="69"/>
      <c r="BF54" s="70"/>
      <c r="BG54" s="68">
        <v>266833</v>
      </c>
      <c r="BH54" s="69"/>
      <c r="BI54" s="69"/>
      <c r="BJ54" s="69"/>
      <c r="BK54" s="70"/>
      <c r="BL54" s="68">
        <v>0</v>
      </c>
      <c r="BM54" s="69"/>
      <c r="BN54" s="69"/>
      <c r="BO54" s="69"/>
      <c r="BP54" s="70"/>
      <c r="BQ54" s="68">
        <v>0</v>
      </c>
      <c r="BR54" s="69"/>
      <c r="BS54" s="69"/>
      <c r="BT54" s="70"/>
      <c r="BU54" s="68">
        <f t="shared" si="2"/>
        <v>266833</v>
      </c>
      <c r="BV54" s="69"/>
      <c r="BW54" s="69"/>
      <c r="BX54" s="69"/>
      <c r="BY54" s="70"/>
    </row>
    <row r="55" spans="1:79" s="22" customFormat="1" ht="12.75" customHeight="1">
      <c r="A55" s="56">
        <v>2210</v>
      </c>
      <c r="B55" s="57"/>
      <c r="C55" s="57"/>
      <c r="D55" s="72"/>
      <c r="E55" s="43" t="s">
        <v>177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5"/>
      <c r="U55" s="68">
        <v>6621</v>
      </c>
      <c r="V55" s="69"/>
      <c r="W55" s="69"/>
      <c r="X55" s="69"/>
      <c r="Y55" s="70"/>
      <c r="Z55" s="68">
        <v>0</v>
      </c>
      <c r="AA55" s="69"/>
      <c r="AB55" s="69"/>
      <c r="AC55" s="69"/>
      <c r="AD55" s="70"/>
      <c r="AE55" s="68">
        <v>0</v>
      </c>
      <c r="AF55" s="69"/>
      <c r="AG55" s="69"/>
      <c r="AH55" s="70"/>
      <c r="AI55" s="68">
        <f t="shared" si="0"/>
        <v>6621</v>
      </c>
      <c r="AJ55" s="69"/>
      <c r="AK55" s="69"/>
      <c r="AL55" s="69"/>
      <c r="AM55" s="70"/>
      <c r="AN55" s="68">
        <v>24618</v>
      </c>
      <c r="AO55" s="69"/>
      <c r="AP55" s="69"/>
      <c r="AQ55" s="69"/>
      <c r="AR55" s="70"/>
      <c r="AS55" s="68">
        <v>0</v>
      </c>
      <c r="AT55" s="69"/>
      <c r="AU55" s="69"/>
      <c r="AV55" s="69"/>
      <c r="AW55" s="70"/>
      <c r="AX55" s="68">
        <v>0</v>
      </c>
      <c r="AY55" s="69"/>
      <c r="AZ55" s="69"/>
      <c r="BA55" s="70"/>
      <c r="BB55" s="68">
        <f t="shared" si="1"/>
        <v>24618</v>
      </c>
      <c r="BC55" s="69"/>
      <c r="BD55" s="69"/>
      <c r="BE55" s="69"/>
      <c r="BF55" s="70"/>
      <c r="BG55" s="68">
        <v>26610</v>
      </c>
      <c r="BH55" s="69"/>
      <c r="BI55" s="69"/>
      <c r="BJ55" s="69"/>
      <c r="BK55" s="70"/>
      <c r="BL55" s="68">
        <v>0</v>
      </c>
      <c r="BM55" s="69"/>
      <c r="BN55" s="69"/>
      <c r="BO55" s="69"/>
      <c r="BP55" s="70"/>
      <c r="BQ55" s="68">
        <v>0</v>
      </c>
      <c r="BR55" s="69"/>
      <c r="BS55" s="69"/>
      <c r="BT55" s="70"/>
      <c r="BU55" s="68">
        <f t="shared" si="2"/>
        <v>26610</v>
      </c>
      <c r="BV55" s="69"/>
      <c r="BW55" s="69"/>
      <c r="BX55" s="69"/>
      <c r="BY55" s="70"/>
    </row>
    <row r="56" spans="1:79" s="22" customFormat="1" ht="12.75" customHeight="1">
      <c r="A56" s="56">
        <v>2220</v>
      </c>
      <c r="B56" s="57"/>
      <c r="C56" s="57"/>
      <c r="D56" s="72"/>
      <c r="E56" s="43" t="s">
        <v>178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5"/>
      <c r="U56" s="68">
        <v>2144</v>
      </c>
      <c r="V56" s="69"/>
      <c r="W56" s="69"/>
      <c r="X56" s="69"/>
      <c r="Y56" s="70"/>
      <c r="Z56" s="68">
        <v>0</v>
      </c>
      <c r="AA56" s="69"/>
      <c r="AB56" s="69"/>
      <c r="AC56" s="69"/>
      <c r="AD56" s="70"/>
      <c r="AE56" s="68">
        <v>0</v>
      </c>
      <c r="AF56" s="69"/>
      <c r="AG56" s="69"/>
      <c r="AH56" s="70"/>
      <c r="AI56" s="68">
        <f t="shared" si="0"/>
        <v>2144</v>
      </c>
      <c r="AJ56" s="69"/>
      <c r="AK56" s="69"/>
      <c r="AL56" s="69"/>
      <c r="AM56" s="70"/>
      <c r="AN56" s="68">
        <v>2338</v>
      </c>
      <c r="AO56" s="69"/>
      <c r="AP56" s="69"/>
      <c r="AQ56" s="69"/>
      <c r="AR56" s="70"/>
      <c r="AS56" s="68">
        <v>0</v>
      </c>
      <c r="AT56" s="69"/>
      <c r="AU56" s="69"/>
      <c r="AV56" s="69"/>
      <c r="AW56" s="70"/>
      <c r="AX56" s="68">
        <v>0</v>
      </c>
      <c r="AY56" s="69"/>
      <c r="AZ56" s="69"/>
      <c r="BA56" s="70"/>
      <c r="BB56" s="68">
        <f t="shared" si="1"/>
        <v>2338</v>
      </c>
      <c r="BC56" s="69"/>
      <c r="BD56" s="69"/>
      <c r="BE56" s="69"/>
      <c r="BF56" s="70"/>
      <c r="BG56" s="68">
        <v>2254</v>
      </c>
      <c r="BH56" s="69"/>
      <c r="BI56" s="69"/>
      <c r="BJ56" s="69"/>
      <c r="BK56" s="70"/>
      <c r="BL56" s="68">
        <v>0</v>
      </c>
      <c r="BM56" s="69"/>
      <c r="BN56" s="69"/>
      <c r="BO56" s="69"/>
      <c r="BP56" s="70"/>
      <c r="BQ56" s="68">
        <v>0</v>
      </c>
      <c r="BR56" s="69"/>
      <c r="BS56" s="69"/>
      <c r="BT56" s="70"/>
      <c r="BU56" s="68">
        <f t="shared" si="2"/>
        <v>2254</v>
      </c>
      <c r="BV56" s="69"/>
      <c r="BW56" s="69"/>
      <c r="BX56" s="69"/>
      <c r="BY56" s="70"/>
    </row>
    <row r="57" spans="1:79" s="22" customFormat="1" ht="12.75" customHeight="1">
      <c r="A57" s="56">
        <v>2230</v>
      </c>
      <c r="B57" s="57"/>
      <c r="C57" s="57"/>
      <c r="D57" s="72"/>
      <c r="E57" s="43" t="s">
        <v>179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5"/>
      <c r="U57" s="68">
        <v>142712</v>
      </c>
      <c r="V57" s="69"/>
      <c r="W57" s="69"/>
      <c r="X57" s="69"/>
      <c r="Y57" s="70"/>
      <c r="Z57" s="68">
        <v>0</v>
      </c>
      <c r="AA57" s="69"/>
      <c r="AB57" s="69"/>
      <c r="AC57" s="69"/>
      <c r="AD57" s="70"/>
      <c r="AE57" s="68">
        <v>0</v>
      </c>
      <c r="AF57" s="69"/>
      <c r="AG57" s="69"/>
      <c r="AH57" s="70"/>
      <c r="AI57" s="68">
        <f t="shared" si="0"/>
        <v>142712</v>
      </c>
      <c r="AJ57" s="69"/>
      <c r="AK57" s="69"/>
      <c r="AL57" s="69"/>
      <c r="AM57" s="70"/>
      <c r="AN57" s="68">
        <v>152745</v>
      </c>
      <c r="AO57" s="69"/>
      <c r="AP57" s="69"/>
      <c r="AQ57" s="69"/>
      <c r="AR57" s="70"/>
      <c r="AS57" s="68">
        <v>0</v>
      </c>
      <c r="AT57" s="69"/>
      <c r="AU57" s="69"/>
      <c r="AV57" s="69"/>
      <c r="AW57" s="70"/>
      <c r="AX57" s="68">
        <v>0</v>
      </c>
      <c r="AY57" s="69"/>
      <c r="AZ57" s="69"/>
      <c r="BA57" s="70"/>
      <c r="BB57" s="68">
        <f t="shared" si="1"/>
        <v>152745</v>
      </c>
      <c r="BC57" s="69"/>
      <c r="BD57" s="69"/>
      <c r="BE57" s="69"/>
      <c r="BF57" s="70"/>
      <c r="BG57" s="68">
        <v>150300</v>
      </c>
      <c r="BH57" s="69"/>
      <c r="BI57" s="69"/>
      <c r="BJ57" s="69"/>
      <c r="BK57" s="70"/>
      <c r="BL57" s="68">
        <v>0</v>
      </c>
      <c r="BM57" s="69"/>
      <c r="BN57" s="69"/>
      <c r="BO57" s="69"/>
      <c r="BP57" s="70"/>
      <c r="BQ57" s="68">
        <v>0</v>
      </c>
      <c r="BR57" s="69"/>
      <c r="BS57" s="69"/>
      <c r="BT57" s="70"/>
      <c r="BU57" s="68">
        <f t="shared" si="2"/>
        <v>150300</v>
      </c>
      <c r="BV57" s="69"/>
      <c r="BW57" s="69"/>
      <c r="BX57" s="69"/>
      <c r="BY57" s="70"/>
    </row>
    <row r="58" spans="1:79" s="22" customFormat="1" ht="12.75" customHeight="1">
      <c r="A58" s="56">
        <v>2240</v>
      </c>
      <c r="B58" s="57"/>
      <c r="C58" s="57"/>
      <c r="D58" s="72"/>
      <c r="E58" s="43" t="s">
        <v>180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5"/>
      <c r="U58" s="68">
        <v>60347</v>
      </c>
      <c r="V58" s="69"/>
      <c r="W58" s="69"/>
      <c r="X58" s="69"/>
      <c r="Y58" s="70"/>
      <c r="Z58" s="68">
        <v>0</v>
      </c>
      <c r="AA58" s="69"/>
      <c r="AB58" s="69"/>
      <c r="AC58" s="69"/>
      <c r="AD58" s="70"/>
      <c r="AE58" s="68">
        <v>0</v>
      </c>
      <c r="AF58" s="69"/>
      <c r="AG58" s="69"/>
      <c r="AH58" s="70"/>
      <c r="AI58" s="68">
        <f t="shared" si="0"/>
        <v>60347</v>
      </c>
      <c r="AJ58" s="69"/>
      <c r="AK58" s="69"/>
      <c r="AL58" s="69"/>
      <c r="AM58" s="70"/>
      <c r="AN58" s="68">
        <v>75125</v>
      </c>
      <c r="AO58" s="69"/>
      <c r="AP58" s="69"/>
      <c r="AQ58" s="69"/>
      <c r="AR58" s="70"/>
      <c r="AS58" s="68">
        <v>0</v>
      </c>
      <c r="AT58" s="69"/>
      <c r="AU58" s="69"/>
      <c r="AV58" s="69"/>
      <c r="AW58" s="70"/>
      <c r="AX58" s="68">
        <v>0</v>
      </c>
      <c r="AY58" s="69"/>
      <c r="AZ58" s="69"/>
      <c r="BA58" s="70"/>
      <c r="BB58" s="68">
        <f t="shared" si="1"/>
        <v>75125</v>
      </c>
      <c r="BC58" s="69"/>
      <c r="BD58" s="69"/>
      <c r="BE58" s="69"/>
      <c r="BF58" s="70"/>
      <c r="BG58" s="68">
        <v>81005</v>
      </c>
      <c r="BH58" s="69"/>
      <c r="BI58" s="69"/>
      <c r="BJ58" s="69"/>
      <c r="BK58" s="70"/>
      <c r="BL58" s="68">
        <v>0</v>
      </c>
      <c r="BM58" s="69"/>
      <c r="BN58" s="69"/>
      <c r="BO58" s="69"/>
      <c r="BP58" s="70"/>
      <c r="BQ58" s="68">
        <v>0</v>
      </c>
      <c r="BR58" s="69"/>
      <c r="BS58" s="69"/>
      <c r="BT58" s="70"/>
      <c r="BU58" s="68">
        <f t="shared" si="2"/>
        <v>81005</v>
      </c>
      <c r="BV58" s="69"/>
      <c r="BW58" s="69"/>
      <c r="BX58" s="69"/>
      <c r="BY58" s="70"/>
    </row>
    <row r="59" spans="1:79" s="22" customFormat="1" ht="12.75" customHeight="1">
      <c r="A59" s="56">
        <v>2271</v>
      </c>
      <c r="B59" s="57"/>
      <c r="C59" s="57"/>
      <c r="D59" s="72"/>
      <c r="E59" s="43" t="s">
        <v>181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5"/>
      <c r="U59" s="68">
        <v>22950</v>
      </c>
      <c r="V59" s="69"/>
      <c r="W59" s="69"/>
      <c r="X59" s="69"/>
      <c r="Y59" s="70"/>
      <c r="Z59" s="68">
        <v>0</v>
      </c>
      <c r="AA59" s="69"/>
      <c r="AB59" s="69"/>
      <c r="AC59" s="69"/>
      <c r="AD59" s="70"/>
      <c r="AE59" s="68">
        <v>0</v>
      </c>
      <c r="AF59" s="69"/>
      <c r="AG59" s="69"/>
      <c r="AH59" s="70"/>
      <c r="AI59" s="68">
        <f t="shared" si="0"/>
        <v>22950</v>
      </c>
      <c r="AJ59" s="69"/>
      <c r="AK59" s="69"/>
      <c r="AL59" s="69"/>
      <c r="AM59" s="70"/>
      <c r="AN59" s="68">
        <v>30559</v>
      </c>
      <c r="AO59" s="69"/>
      <c r="AP59" s="69"/>
      <c r="AQ59" s="69"/>
      <c r="AR59" s="70"/>
      <c r="AS59" s="68">
        <v>0</v>
      </c>
      <c r="AT59" s="69"/>
      <c r="AU59" s="69"/>
      <c r="AV59" s="69"/>
      <c r="AW59" s="70"/>
      <c r="AX59" s="68">
        <v>0</v>
      </c>
      <c r="AY59" s="69"/>
      <c r="AZ59" s="69"/>
      <c r="BA59" s="70"/>
      <c r="BB59" s="68">
        <f t="shared" si="1"/>
        <v>30559</v>
      </c>
      <c r="BC59" s="69"/>
      <c r="BD59" s="69"/>
      <c r="BE59" s="69"/>
      <c r="BF59" s="70"/>
      <c r="BG59" s="68">
        <v>31253</v>
      </c>
      <c r="BH59" s="69"/>
      <c r="BI59" s="69"/>
      <c r="BJ59" s="69"/>
      <c r="BK59" s="70"/>
      <c r="BL59" s="68">
        <v>0</v>
      </c>
      <c r="BM59" s="69"/>
      <c r="BN59" s="69"/>
      <c r="BO59" s="69"/>
      <c r="BP59" s="70"/>
      <c r="BQ59" s="68">
        <v>0</v>
      </c>
      <c r="BR59" s="69"/>
      <c r="BS59" s="69"/>
      <c r="BT59" s="70"/>
      <c r="BU59" s="68">
        <f t="shared" si="2"/>
        <v>31253</v>
      </c>
      <c r="BV59" s="69"/>
      <c r="BW59" s="69"/>
      <c r="BX59" s="69"/>
      <c r="BY59" s="70"/>
    </row>
    <row r="60" spans="1:79" s="22" customFormat="1" ht="12.75" customHeight="1">
      <c r="A60" s="56">
        <v>2272</v>
      </c>
      <c r="B60" s="57"/>
      <c r="C60" s="57"/>
      <c r="D60" s="72"/>
      <c r="E60" s="43" t="s">
        <v>182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5"/>
      <c r="U60" s="68">
        <v>3985</v>
      </c>
      <c r="V60" s="69"/>
      <c r="W60" s="69"/>
      <c r="X60" s="69"/>
      <c r="Y60" s="70"/>
      <c r="Z60" s="68">
        <v>0</v>
      </c>
      <c r="AA60" s="69"/>
      <c r="AB60" s="69"/>
      <c r="AC60" s="69"/>
      <c r="AD60" s="70"/>
      <c r="AE60" s="68">
        <v>0</v>
      </c>
      <c r="AF60" s="69"/>
      <c r="AG60" s="69"/>
      <c r="AH60" s="70"/>
      <c r="AI60" s="68">
        <f t="shared" si="0"/>
        <v>3985</v>
      </c>
      <c r="AJ60" s="69"/>
      <c r="AK60" s="69"/>
      <c r="AL60" s="69"/>
      <c r="AM60" s="70"/>
      <c r="AN60" s="68">
        <v>4059</v>
      </c>
      <c r="AO60" s="69"/>
      <c r="AP60" s="69"/>
      <c r="AQ60" s="69"/>
      <c r="AR60" s="70"/>
      <c r="AS60" s="68">
        <v>0</v>
      </c>
      <c r="AT60" s="69"/>
      <c r="AU60" s="69"/>
      <c r="AV60" s="69"/>
      <c r="AW60" s="70"/>
      <c r="AX60" s="68">
        <v>0</v>
      </c>
      <c r="AY60" s="69"/>
      <c r="AZ60" s="69"/>
      <c r="BA60" s="70"/>
      <c r="BB60" s="68">
        <f t="shared" si="1"/>
        <v>4059</v>
      </c>
      <c r="BC60" s="69"/>
      <c r="BD60" s="69"/>
      <c r="BE60" s="69"/>
      <c r="BF60" s="70"/>
      <c r="BG60" s="68">
        <v>6980</v>
      </c>
      <c r="BH60" s="69"/>
      <c r="BI60" s="69"/>
      <c r="BJ60" s="69"/>
      <c r="BK60" s="70"/>
      <c r="BL60" s="68">
        <v>0</v>
      </c>
      <c r="BM60" s="69"/>
      <c r="BN60" s="69"/>
      <c r="BO60" s="69"/>
      <c r="BP60" s="70"/>
      <c r="BQ60" s="68">
        <v>0</v>
      </c>
      <c r="BR60" s="69"/>
      <c r="BS60" s="69"/>
      <c r="BT60" s="70"/>
      <c r="BU60" s="68">
        <f t="shared" si="2"/>
        <v>6980</v>
      </c>
      <c r="BV60" s="69"/>
      <c r="BW60" s="69"/>
      <c r="BX60" s="69"/>
      <c r="BY60" s="70"/>
    </row>
    <row r="61" spans="1:79" s="22" customFormat="1" ht="12.75" customHeight="1">
      <c r="A61" s="56">
        <v>2273</v>
      </c>
      <c r="B61" s="57"/>
      <c r="C61" s="57"/>
      <c r="D61" s="72"/>
      <c r="E61" s="43" t="s">
        <v>183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5"/>
      <c r="U61" s="68">
        <v>18903</v>
      </c>
      <c r="V61" s="69"/>
      <c r="W61" s="69"/>
      <c r="X61" s="69"/>
      <c r="Y61" s="70"/>
      <c r="Z61" s="68">
        <v>0</v>
      </c>
      <c r="AA61" s="69"/>
      <c r="AB61" s="69"/>
      <c r="AC61" s="69"/>
      <c r="AD61" s="70"/>
      <c r="AE61" s="68">
        <v>0</v>
      </c>
      <c r="AF61" s="69"/>
      <c r="AG61" s="69"/>
      <c r="AH61" s="70"/>
      <c r="AI61" s="68">
        <f t="shared" si="0"/>
        <v>18903</v>
      </c>
      <c r="AJ61" s="69"/>
      <c r="AK61" s="69"/>
      <c r="AL61" s="69"/>
      <c r="AM61" s="70"/>
      <c r="AN61" s="68">
        <v>23024</v>
      </c>
      <c r="AO61" s="69"/>
      <c r="AP61" s="69"/>
      <c r="AQ61" s="69"/>
      <c r="AR61" s="70"/>
      <c r="AS61" s="68">
        <v>0</v>
      </c>
      <c r="AT61" s="69"/>
      <c r="AU61" s="69"/>
      <c r="AV61" s="69"/>
      <c r="AW61" s="70"/>
      <c r="AX61" s="68">
        <v>0</v>
      </c>
      <c r="AY61" s="69"/>
      <c r="AZ61" s="69"/>
      <c r="BA61" s="70"/>
      <c r="BB61" s="68">
        <f t="shared" si="1"/>
        <v>23024</v>
      </c>
      <c r="BC61" s="69"/>
      <c r="BD61" s="69"/>
      <c r="BE61" s="69"/>
      <c r="BF61" s="70"/>
      <c r="BG61" s="68">
        <v>21688</v>
      </c>
      <c r="BH61" s="69"/>
      <c r="BI61" s="69"/>
      <c r="BJ61" s="69"/>
      <c r="BK61" s="70"/>
      <c r="BL61" s="68">
        <v>0</v>
      </c>
      <c r="BM61" s="69"/>
      <c r="BN61" s="69"/>
      <c r="BO61" s="69"/>
      <c r="BP61" s="70"/>
      <c r="BQ61" s="68">
        <v>0</v>
      </c>
      <c r="BR61" s="69"/>
      <c r="BS61" s="69"/>
      <c r="BT61" s="70"/>
      <c r="BU61" s="68">
        <f t="shared" si="2"/>
        <v>21688</v>
      </c>
      <c r="BV61" s="69"/>
      <c r="BW61" s="69"/>
      <c r="BX61" s="69"/>
      <c r="BY61" s="70"/>
    </row>
    <row r="62" spans="1:79" s="22" customFormat="1" ht="25.5" customHeight="1">
      <c r="A62" s="56">
        <v>2275</v>
      </c>
      <c r="B62" s="57"/>
      <c r="C62" s="57"/>
      <c r="D62" s="72"/>
      <c r="E62" s="43" t="s">
        <v>184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5"/>
      <c r="U62" s="68">
        <v>8445</v>
      </c>
      <c r="V62" s="69"/>
      <c r="W62" s="69"/>
      <c r="X62" s="69"/>
      <c r="Y62" s="70"/>
      <c r="Z62" s="68">
        <v>0</v>
      </c>
      <c r="AA62" s="69"/>
      <c r="AB62" s="69"/>
      <c r="AC62" s="69"/>
      <c r="AD62" s="70"/>
      <c r="AE62" s="68">
        <v>0</v>
      </c>
      <c r="AF62" s="69"/>
      <c r="AG62" s="69"/>
      <c r="AH62" s="70"/>
      <c r="AI62" s="68">
        <f t="shared" si="0"/>
        <v>8445</v>
      </c>
      <c r="AJ62" s="69"/>
      <c r="AK62" s="69"/>
      <c r="AL62" s="69"/>
      <c r="AM62" s="70"/>
      <c r="AN62" s="68">
        <v>9155</v>
      </c>
      <c r="AO62" s="69"/>
      <c r="AP62" s="69"/>
      <c r="AQ62" s="69"/>
      <c r="AR62" s="70"/>
      <c r="AS62" s="68">
        <v>0</v>
      </c>
      <c r="AT62" s="69"/>
      <c r="AU62" s="69"/>
      <c r="AV62" s="69"/>
      <c r="AW62" s="70"/>
      <c r="AX62" s="68">
        <v>0</v>
      </c>
      <c r="AY62" s="69"/>
      <c r="AZ62" s="69"/>
      <c r="BA62" s="70"/>
      <c r="BB62" s="68">
        <f t="shared" si="1"/>
        <v>9155</v>
      </c>
      <c r="BC62" s="69"/>
      <c r="BD62" s="69"/>
      <c r="BE62" s="69"/>
      <c r="BF62" s="70"/>
      <c r="BG62" s="68">
        <v>9479</v>
      </c>
      <c r="BH62" s="69"/>
      <c r="BI62" s="69"/>
      <c r="BJ62" s="69"/>
      <c r="BK62" s="70"/>
      <c r="BL62" s="68">
        <v>0</v>
      </c>
      <c r="BM62" s="69"/>
      <c r="BN62" s="69"/>
      <c r="BO62" s="69"/>
      <c r="BP62" s="70"/>
      <c r="BQ62" s="68">
        <v>0</v>
      </c>
      <c r="BR62" s="69"/>
      <c r="BS62" s="69"/>
      <c r="BT62" s="70"/>
      <c r="BU62" s="68">
        <f t="shared" si="2"/>
        <v>9479</v>
      </c>
      <c r="BV62" s="69"/>
      <c r="BW62" s="69"/>
      <c r="BX62" s="69"/>
      <c r="BY62" s="70"/>
    </row>
    <row r="63" spans="1:79" s="22" customFormat="1" ht="38.25" customHeight="1">
      <c r="A63" s="56">
        <v>2282</v>
      </c>
      <c r="B63" s="57"/>
      <c r="C63" s="57"/>
      <c r="D63" s="72"/>
      <c r="E63" s="43" t="s">
        <v>185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5"/>
      <c r="U63" s="68">
        <v>0</v>
      </c>
      <c r="V63" s="69"/>
      <c r="W63" s="69"/>
      <c r="X63" s="69"/>
      <c r="Y63" s="70"/>
      <c r="Z63" s="68">
        <v>0</v>
      </c>
      <c r="AA63" s="69"/>
      <c r="AB63" s="69"/>
      <c r="AC63" s="69"/>
      <c r="AD63" s="70"/>
      <c r="AE63" s="68">
        <v>0</v>
      </c>
      <c r="AF63" s="69"/>
      <c r="AG63" s="69"/>
      <c r="AH63" s="70"/>
      <c r="AI63" s="68">
        <f t="shared" si="0"/>
        <v>0</v>
      </c>
      <c r="AJ63" s="69"/>
      <c r="AK63" s="69"/>
      <c r="AL63" s="69"/>
      <c r="AM63" s="70"/>
      <c r="AN63" s="68">
        <v>252</v>
      </c>
      <c r="AO63" s="69"/>
      <c r="AP63" s="69"/>
      <c r="AQ63" s="69"/>
      <c r="AR63" s="70"/>
      <c r="AS63" s="68">
        <v>0</v>
      </c>
      <c r="AT63" s="69"/>
      <c r="AU63" s="69"/>
      <c r="AV63" s="69"/>
      <c r="AW63" s="70"/>
      <c r="AX63" s="68">
        <v>0</v>
      </c>
      <c r="AY63" s="69"/>
      <c r="AZ63" s="69"/>
      <c r="BA63" s="70"/>
      <c r="BB63" s="68">
        <f t="shared" si="1"/>
        <v>252</v>
      </c>
      <c r="BC63" s="69"/>
      <c r="BD63" s="69"/>
      <c r="BE63" s="69"/>
      <c r="BF63" s="70"/>
      <c r="BG63" s="68">
        <v>1380</v>
      </c>
      <c r="BH63" s="69"/>
      <c r="BI63" s="69"/>
      <c r="BJ63" s="69"/>
      <c r="BK63" s="70"/>
      <c r="BL63" s="68">
        <v>0</v>
      </c>
      <c r="BM63" s="69"/>
      <c r="BN63" s="69"/>
      <c r="BO63" s="69"/>
      <c r="BP63" s="70"/>
      <c r="BQ63" s="68">
        <v>0</v>
      </c>
      <c r="BR63" s="69"/>
      <c r="BS63" s="69"/>
      <c r="BT63" s="70"/>
      <c r="BU63" s="68">
        <f t="shared" si="2"/>
        <v>1380</v>
      </c>
      <c r="BV63" s="69"/>
      <c r="BW63" s="69"/>
      <c r="BX63" s="69"/>
      <c r="BY63" s="70"/>
    </row>
    <row r="64" spans="1:79" s="22" customFormat="1" ht="25.5" customHeight="1">
      <c r="A64" s="56">
        <v>3110</v>
      </c>
      <c r="B64" s="57"/>
      <c r="C64" s="57"/>
      <c r="D64" s="72"/>
      <c r="E64" s="43" t="s">
        <v>186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5"/>
      <c r="U64" s="68">
        <v>0</v>
      </c>
      <c r="V64" s="69"/>
      <c r="W64" s="69"/>
      <c r="X64" s="69"/>
      <c r="Y64" s="70"/>
      <c r="Z64" s="68">
        <v>31000</v>
      </c>
      <c r="AA64" s="69"/>
      <c r="AB64" s="69"/>
      <c r="AC64" s="69"/>
      <c r="AD64" s="70"/>
      <c r="AE64" s="68">
        <v>31000</v>
      </c>
      <c r="AF64" s="69"/>
      <c r="AG64" s="69"/>
      <c r="AH64" s="70"/>
      <c r="AI64" s="68">
        <f t="shared" si="0"/>
        <v>31000</v>
      </c>
      <c r="AJ64" s="69"/>
      <c r="AK64" s="69"/>
      <c r="AL64" s="69"/>
      <c r="AM64" s="70"/>
      <c r="AN64" s="68">
        <v>0</v>
      </c>
      <c r="AO64" s="69"/>
      <c r="AP64" s="69"/>
      <c r="AQ64" s="69"/>
      <c r="AR64" s="70"/>
      <c r="AS64" s="68">
        <v>0</v>
      </c>
      <c r="AT64" s="69"/>
      <c r="AU64" s="69"/>
      <c r="AV64" s="69"/>
      <c r="AW64" s="70"/>
      <c r="AX64" s="68">
        <v>0</v>
      </c>
      <c r="AY64" s="69"/>
      <c r="AZ64" s="69"/>
      <c r="BA64" s="70"/>
      <c r="BB64" s="68">
        <f t="shared" si="1"/>
        <v>0</v>
      </c>
      <c r="BC64" s="69"/>
      <c r="BD64" s="69"/>
      <c r="BE64" s="69"/>
      <c r="BF64" s="70"/>
      <c r="BG64" s="68">
        <v>0</v>
      </c>
      <c r="BH64" s="69"/>
      <c r="BI64" s="69"/>
      <c r="BJ64" s="69"/>
      <c r="BK64" s="70"/>
      <c r="BL64" s="68">
        <v>0</v>
      </c>
      <c r="BM64" s="69"/>
      <c r="BN64" s="69"/>
      <c r="BO64" s="69"/>
      <c r="BP64" s="70"/>
      <c r="BQ64" s="68">
        <v>0</v>
      </c>
      <c r="BR64" s="69"/>
      <c r="BS64" s="69"/>
      <c r="BT64" s="70"/>
      <c r="BU64" s="68">
        <f t="shared" si="2"/>
        <v>0</v>
      </c>
      <c r="BV64" s="69"/>
      <c r="BW64" s="69"/>
      <c r="BX64" s="69"/>
      <c r="BY64" s="70"/>
    </row>
    <row r="65" spans="1:79" s="6" customFormat="1" ht="12.75" customHeight="1">
      <c r="A65" s="50"/>
      <c r="B65" s="51"/>
      <c r="C65" s="51"/>
      <c r="D65" s="52"/>
      <c r="E65" s="38" t="s">
        <v>147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0"/>
      <c r="U65" s="65">
        <v>1430711</v>
      </c>
      <c r="V65" s="66"/>
      <c r="W65" s="66"/>
      <c r="X65" s="66"/>
      <c r="Y65" s="67"/>
      <c r="Z65" s="65">
        <v>31000</v>
      </c>
      <c r="AA65" s="66"/>
      <c r="AB65" s="66"/>
      <c r="AC65" s="66"/>
      <c r="AD65" s="67"/>
      <c r="AE65" s="65">
        <v>31000</v>
      </c>
      <c r="AF65" s="66"/>
      <c r="AG65" s="66"/>
      <c r="AH65" s="67"/>
      <c r="AI65" s="65">
        <f t="shared" si="0"/>
        <v>1461711</v>
      </c>
      <c r="AJ65" s="66"/>
      <c r="AK65" s="66"/>
      <c r="AL65" s="66"/>
      <c r="AM65" s="67"/>
      <c r="AN65" s="65">
        <v>1771588</v>
      </c>
      <c r="AO65" s="66"/>
      <c r="AP65" s="66"/>
      <c r="AQ65" s="66"/>
      <c r="AR65" s="67"/>
      <c r="AS65" s="65">
        <v>0</v>
      </c>
      <c r="AT65" s="66"/>
      <c r="AU65" s="66"/>
      <c r="AV65" s="66"/>
      <c r="AW65" s="67"/>
      <c r="AX65" s="65">
        <v>0</v>
      </c>
      <c r="AY65" s="66"/>
      <c r="AZ65" s="66"/>
      <c r="BA65" s="67"/>
      <c r="BB65" s="65">
        <f t="shared" si="1"/>
        <v>1771588</v>
      </c>
      <c r="BC65" s="66"/>
      <c r="BD65" s="66"/>
      <c r="BE65" s="66"/>
      <c r="BF65" s="67"/>
      <c r="BG65" s="65">
        <v>1810657</v>
      </c>
      <c r="BH65" s="66"/>
      <c r="BI65" s="66"/>
      <c r="BJ65" s="66"/>
      <c r="BK65" s="67"/>
      <c r="BL65" s="65">
        <v>0</v>
      </c>
      <c r="BM65" s="66"/>
      <c r="BN65" s="66"/>
      <c r="BO65" s="66"/>
      <c r="BP65" s="67"/>
      <c r="BQ65" s="65">
        <v>0</v>
      </c>
      <c r="BR65" s="66"/>
      <c r="BS65" s="66"/>
      <c r="BT65" s="67"/>
      <c r="BU65" s="65">
        <f t="shared" si="2"/>
        <v>1810657</v>
      </c>
      <c r="BV65" s="66"/>
      <c r="BW65" s="66"/>
      <c r="BX65" s="66"/>
      <c r="BY65" s="67"/>
    </row>
    <row r="67" spans="1:79" ht="14.25" customHeight="1">
      <c r="A67" s="74" t="s">
        <v>253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</row>
    <row r="68" spans="1:79" ht="15" customHeight="1">
      <c r="A68" s="90" t="s">
        <v>240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</row>
    <row r="69" spans="1:79" ht="23.1" customHeight="1">
      <c r="A69" s="117" t="s">
        <v>119</v>
      </c>
      <c r="B69" s="118"/>
      <c r="C69" s="118"/>
      <c r="D69" s="118"/>
      <c r="E69" s="119"/>
      <c r="F69" s="59" t="s">
        <v>19</v>
      </c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87" t="s">
        <v>241</v>
      </c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8"/>
      <c r="AL69" s="88"/>
      <c r="AM69" s="89"/>
      <c r="AN69" s="87" t="s">
        <v>244</v>
      </c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9"/>
      <c r="BG69" s="87" t="s">
        <v>251</v>
      </c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9"/>
    </row>
    <row r="70" spans="1:79" ht="51.75" customHeight="1">
      <c r="A70" s="120"/>
      <c r="B70" s="121"/>
      <c r="C70" s="121"/>
      <c r="D70" s="121"/>
      <c r="E70" s="12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87" t="s">
        <v>4</v>
      </c>
      <c r="V70" s="88"/>
      <c r="W70" s="88"/>
      <c r="X70" s="88"/>
      <c r="Y70" s="89"/>
      <c r="Z70" s="87" t="s">
        <v>3</v>
      </c>
      <c r="AA70" s="88"/>
      <c r="AB70" s="88"/>
      <c r="AC70" s="88"/>
      <c r="AD70" s="89"/>
      <c r="AE70" s="111" t="s">
        <v>116</v>
      </c>
      <c r="AF70" s="112"/>
      <c r="AG70" s="112"/>
      <c r="AH70" s="113"/>
      <c r="AI70" s="87" t="s">
        <v>5</v>
      </c>
      <c r="AJ70" s="88"/>
      <c r="AK70" s="88"/>
      <c r="AL70" s="88"/>
      <c r="AM70" s="89"/>
      <c r="AN70" s="87" t="s">
        <v>4</v>
      </c>
      <c r="AO70" s="88"/>
      <c r="AP70" s="88"/>
      <c r="AQ70" s="88"/>
      <c r="AR70" s="89"/>
      <c r="AS70" s="87" t="s">
        <v>3</v>
      </c>
      <c r="AT70" s="88"/>
      <c r="AU70" s="88"/>
      <c r="AV70" s="88"/>
      <c r="AW70" s="89"/>
      <c r="AX70" s="111" t="s">
        <v>116</v>
      </c>
      <c r="AY70" s="112"/>
      <c r="AZ70" s="112"/>
      <c r="BA70" s="113"/>
      <c r="BB70" s="87" t="s">
        <v>96</v>
      </c>
      <c r="BC70" s="88"/>
      <c r="BD70" s="88"/>
      <c r="BE70" s="88"/>
      <c r="BF70" s="89"/>
      <c r="BG70" s="87" t="s">
        <v>4</v>
      </c>
      <c r="BH70" s="88"/>
      <c r="BI70" s="88"/>
      <c r="BJ70" s="88"/>
      <c r="BK70" s="89"/>
      <c r="BL70" s="87" t="s">
        <v>3</v>
      </c>
      <c r="BM70" s="88"/>
      <c r="BN70" s="88"/>
      <c r="BO70" s="88"/>
      <c r="BP70" s="89"/>
      <c r="BQ70" s="111" t="s">
        <v>116</v>
      </c>
      <c r="BR70" s="112"/>
      <c r="BS70" s="112"/>
      <c r="BT70" s="113"/>
      <c r="BU70" s="59" t="s">
        <v>97</v>
      </c>
      <c r="BV70" s="59"/>
      <c r="BW70" s="59"/>
      <c r="BX70" s="59"/>
      <c r="BY70" s="59"/>
    </row>
    <row r="71" spans="1:79" ht="15" customHeight="1">
      <c r="A71" s="87">
        <v>1</v>
      </c>
      <c r="B71" s="88"/>
      <c r="C71" s="88"/>
      <c r="D71" s="88"/>
      <c r="E71" s="89"/>
      <c r="F71" s="87">
        <v>2</v>
      </c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9"/>
      <c r="U71" s="87">
        <v>3</v>
      </c>
      <c r="V71" s="88"/>
      <c r="W71" s="88"/>
      <c r="X71" s="88"/>
      <c r="Y71" s="89"/>
      <c r="Z71" s="87">
        <v>4</v>
      </c>
      <c r="AA71" s="88"/>
      <c r="AB71" s="88"/>
      <c r="AC71" s="88"/>
      <c r="AD71" s="89"/>
      <c r="AE71" s="87">
        <v>5</v>
      </c>
      <c r="AF71" s="88"/>
      <c r="AG71" s="88"/>
      <c r="AH71" s="89"/>
      <c r="AI71" s="87">
        <v>6</v>
      </c>
      <c r="AJ71" s="88"/>
      <c r="AK71" s="88"/>
      <c r="AL71" s="88"/>
      <c r="AM71" s="89"/>
      <c r="AN71" s="87">
        <v>7</v>
      </c>
      <c r="AO71" s="88"/>
      <c r="AP71" s="88"/>
      <c r="AQ71" s="88"/>
      <c r="AR71" s="89"/>
      <c r="AS71" s="87">
        <v>8</v>
      </c>
      <c r="AT71" s="88"/>
      <c r="AU71" s="88"/>
      <c r="AV71" s="88"/>
      <c r="AW71" s="89"/>
      <c r="AX71" s="87">
        <v>9</v>
      </c>
      <c r="AY71" s="88"/>
      <c r="AZ71" s="88"/>
      <c r="BA71" s="89"/>
      <c r="BB71" s="87">
        <v>10</v>
      </c>
      <c r="BC71" s="88"/>
      <c r="BD71" s="88"/>
      <c r="BE71" s="88"/>
      <c r="BF71" s="89"/>
      <c r="BG71" s="87">
        <v>11</v>
      </c>
      <c r="BH71" s="88"/>
      <c r="BI71" s="88"/>
      <c r="BJ71" s="88"/>
      <c r="BK71" s="89"/>
      <c r="BL71" s="87">
        <v>12</v>
      </c>
      <c r="BM71" s="88"/>
      <c r="BN71" s="88"/>
      <c r="BO71" s="88"/>
      <c r="BP71" s="89"/>
      <c r="BQ71" s="87">
        <v>13</v>
      </c>
      <c r="BR71" s="88"/>
      <c r="BS71" s="88"/>
      <c r="BT71" s="89"/>
      <c r="BU71" s="59">
        <v>14</v>
      </c>
      <c r="BV71" s="59"/>
      <c r="BW71" s="59"/>
      <c r="BX71" s="59"/>
      <c r="BY71" s="59"/>
    </row>
    <row r="72" spans="1:79" s="1" customFormat="1" ht="13.5" hidden="1" customHeight="1">
      <c r="A72" s="102" t="s">
        <v>64</v>
      </c>
      <c r="B72" s="103"/>
      <c r="C72" s="103"/>
      <c r="D72" s="103"/>
      <c r="E72" s="104"/>
      <c r="F72" s="102" t="s">
        <v>57</v>
      </c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4"/>
      <c r="U72" s="102" t="s">
        <v>65</v>
      </c>
      <c r="V72" s="103"/>
      <c r="W72" s="103"/>
      <c r="X72" s="103"/>
      <c r="Y72" s="104"/>
      <c r="Z72" s="102" t="s">
        <v>66</v>
      </c>
      <c r="AA72" s="103"/>
      <c r="AB72" s="103"/>
      <c r="AC72" s="103"/>
      <c r="AD72" s="104"/>
      <c r="AE72" s="102" t="s">
        <v>91</v>
      </c>
      <c r="AF72" s="103"/>
      <c r="AG72" s="103"/>
      <c r="AH72" s="104"/>
      <c r="AI72" s="108" t="s">
        <v>169</v>
      </c>
      <c r="AJ72" s="109"/>
      <c r="AK72" s="109"/>
      <c r="AL72" s="109"/>
      <c r="AM72" s="110"/>
      <c r="AN72" s="102" t="s">
        <v>67</v>
      </c>
      <c r="AO72" s="103"/>
      <c r="AP72" s="103"/>
      <c r="AQ72" s="103"/>
      <c r="AR72" s="104"/>
      <c r="AS72" s="102" t="s">
        <v>68</v>
      </c>
      <c r="AT72" s="103"/>
      <c r="AU72" s="103"/>
      <c r="AV72" s="103"/>
      <c r="AW72" s="104"/>
      <c r="AX72" s="102" t="s">
        <v>92</v>
      </c>
      <c r="AY72" s="103"/>
      <c r="AZ72" s="103"/>
      <c r="BA72" s="104"/>
      <c r="BB72" s="108" t="s">
        <v>169</v>
      </c>
      <c r="BC72" s="109"/>
      <c r="BD72" s="109"/>
      <c r="BE72" s="109"/>
      <c r="BF72" s="110"/>
      <c r="BG72" s="102" t="s">
        <v>58</v>
      </c>
      <c r="BH72" s="103"/>
      <c r="BI72" s="103"/>
      <c r="BJ72" s="103"/>
      <c r="BK72" s="104"/>
      <c r="BL72" s="102" t="s">
        <v>59</v>
      </c>
      <c r="BM72" s="103"/>
      <c r="BN72" s="103"/>
      <c r="BO72" s="103"/>
      <c r="BP72" s="104"/>
      <c r="BQ72" s="102" t="s">
        <v>93</v>
      </c>
      <c r="BR72" s="103"/>
      <c r="BS72" s="103"/>
      <c r="BT72" s="104"/>
      <c r="BU72" s="98" t="s">
        <v>169</v>
      </c>
      <c r="BV72" s="98"/>
      <c r="BW72" s="98"/>
      <c r="BX72" s="98"/>
      <c r="BY72" s="98"/>
      <c r="CA72" t="s">
        <v>27</v>
      </c>
    </row>
    <row r="73" spans="1:79" s="6" customFormat="1" ht="12.75" customHeight="1">
      <c r="A73" s="50"/>
      <c r="B73" s="51"/>
      <c r="C73" s="51"/>
      <c r="D73" s="51"/>
      <c r="E73" s="52"/>
      <c r="F73" s="50" t="s">
        <v>147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2"/>
      <c r="U73" s="65"/>
      <c r="V73" s="66"/>
      <c r="W73" s="66"/>
      <c r="X73" s="66"/>
      <c r="Y73" s="67"/>
      <c r="Z73" s="65"/>
      <c r="AA73" s="66"/>
      <c r="AB73" s="66"/>
      <c r="AC73" s="66"/>
      <c r="AD73" s="67"/>
      <c r="AE73" s="65"/>
      <c r="AF73" s="66"/>
      <c r="AG73" s="66"/>
      <c r="AH73" s="67"/>
      <c r="AI73" s="65">
        <f>IF(ISNUMBER(U73),U73,0)+IF(ISNUMBER(Z73),Z73,0)</f>
        <v>0</v>
      </c>
      <c r="AJ73" s="66"/>
      <c r="AK73" s="66"/>
      <c r="AL73" s="66"/>
      <c r="AM73" s="67"/>
      <c r="AN73" s="65"/>
      <c r="AO73" s="66"/>
      <c r="AP73" s="66"/>
      <c r="AQ73" s="66"/>
      <c r="AR73" s="67"/>
      <c r="AS73" s="65"/>
      <c r="AT73" s="66"/>
      <c r="AU73" s="66"/>
      <c r="AV73" s="66"/>
      <c r="AW73" s="67"/>
      <c r="AX73" s="65"/>
      <c r="AY73" s="66"/>
      <c r="AZ73" s="66"/>
      <c r="BA73" s="67"/>
      <c r="BB73" s="65">
        <f>IF(ISNUMBER(AN73),AN73,0)+IF(ISNUMBER(AS73),AS73,0)</f>
        <v>0</v>
      </c>
      <c r="BC73" s="66"/>
      <c r="BD73" s="66"/>
      <c r="BE73" s="66"/>
      <c r="BF73" s="67"/>
      <c r="BG73" s="65"/>
      <c r="BH73" s="66"/>
      <c r="BI73" s="66"/>
      <c r="BJ73" s="66"/>
      <c r="BK73" s="67"/>
      <c r="BL73" s="65"/>
      <c r="BM73" s="66"/>
      <c r="BN73" s="66"/>
      <c r="BO73" s="66"/>
      <c r="BP73" s="67"/>
      <c r="BQ73" s="65"/>
      <c r="BR73" s="66"/>
      <c r="BS73" s="66"/>
      <c r="BT73" s="67"/>
      <c r="BU73" s="65">
        <f>IF(ISNUMBER(BG73),BG73,0)+IF(ISNUMBER(BL73),BL73,0)</f>
        <v>0</v>
      </c>
      <c r="BV73" s="66"/>
      <c r="BW73" s="66"/>
      <c r="BX73" s="66"/>
      <c r="BY73" s="67"/>
      <c r="CA73" s="6" t="s">
        <v>28</v>
      </c>
    </row>
    <row r="75" spans="1:79" ht="14.25" customHeight="1">
      <c r="A75" s="74" t="s">
        <v>268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L75" s="74"/>
    </row>
    <row r="76" spans="1:79" ht="15" customHeight="1">
      <c r="A76" s="90" t="s">
        <v>240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</row>
    <row r="77" spans="1:79" ht="23.1" customHeight="1">
      <c r="A77" s="117" t="s">
        <v>118</v>
      </c>
      <c r="B77" s="118"/>
      <c r="C77" s="118"/>
      <c r="D77" s="119"/>
      <c r="E77" s="92" t="s">
        <v>19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87" t="s">
        <v>262</v>
      </c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9"/>
      <c r="AR77" s="59" t="s">
        <v>267</v>
      </c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</row>
    <row r="78" spans="1:79" ht="48.75" customHeight="1">
      <c r="A78" s="120"/>
      <c r="B78" s="121"/>
      <c r="C78" s="121"/>
      <c r="D78" s="122"/>
      <c r="E78" s="95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7"/>
      <c r="X78" s="92" t="s">
        <v>4</v>
      </c>
      <c r="Y78" s="93"/>
      <c r="Z78" s="93"/>
      <c r="AA78" s="93"/>
      <c r="AB78" s="94"/>
      <c r="AC78" s="92" t="s">
        <v>3</v>
      </c>
      <c r="AD78" s="93"/>
      <c r="AE78" s="93"/>
      <c r="AF78" s="93"/>
      <c r="AG78" s="94"/>
      <c r="AH78" s="111" t="s">
        <v>116</v>
      </c>
      <c r="AI78" s="112"/>
      <c r="AJ78" s="112"/>
      <c r="AK78" s="112"/>
      <c r="AL78" s="113"/>
      <c r="AM78" s="87" t="s">
        <v>5</v>
      </c>
      <c r="AN78" s="88"/>
      <c r="AO78" s="88"/>
      <c r="AP78" s="88"/>
      <c r="AQ78" s="89"/>
      <c r="AR78" s="87" t="s">
        <v>4</v>
      </c>
      <c r="AS78" s="88"/>
      <c r="AT78" s="88"/>
      <c r="AU78" s="88"/>
      <c r="AV78" s="89"/>
      <c r="AW78" s="87" t="s">
        <v>3</v>
      </c>
      <c r="AX78" s="88"/>
      <c r="AY78" s="88"/>
      <c r="AZ78" s="88"/>
      <c r="BA78" s="89"/>
      <c r="BB78" s="111" t="s">
        <v>116</v>
      </c>
      <c r="BC78" s="112"/>
      <c r="BD78" s="112"/>
      <c r="BE78" s="112"/>
      <c r="BF78" s="113"/>
      <c r="BG78" s="87" t="s">
        <v>96</v>
      </c>
      <c r="BH78" s="88"/>
      <c r="BI78" s="88"/>
      <c r="BJ78" s="88"/>
      <c r="BK78" s="89"/>
    </row>
    <row r="79" spans="1:79" ht="12.75" customHeight="1">
      <c r="A79" s="87">
        <v>1</v>
      </c>
      <c r="B79" s="88"/>
      <c r="C79" s="88"/>
      <c r="D79" s="89"/>
      <c r="E79" s="87">
        <v>2</v>
      </c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9"/>
      <c r="X79" s="87">
        <v>3</v>
      </c>
      <c r="Y79" s="88"/>
      <c r="Z79" s="88"/>
      <c r="AA79" s="88"/>
      <c r="AB79" s="89"/>
      <c r="AC79" s="87">
        <v>4</v>
      </c>
      <c r="AD79" s="88"/>
      <c r="AE79" s="88"/>
      <c r="AF79" s="88"/>
      <c r="AG79" s="89"/>
      <c r="AH79" s="87">
        <v>5</v>
      </c>
      <c r="AI79" s="88"/>
      <c r="AJ79" s="88"/>
      <c r="AK79" s="88"/>
      <c r="AL79" s="89"/>
      <c r="AM79" s="87">
        <v>6</v>
      </c>
      <c r="AN79" s="88"/>
      <c r="AO79" s="88"/>
      <c r="AP79" s="88"/>
      <c r="AQ79" s="89"/>
      <c r="AR79" s="87">
        <v>7</v>
      </c>
      <c r="AS79" s="88"/>
      <c r="AT79" s="88"/>
      <c r="AU79" s="88"/>
      <c r="AV79" s="89"/>
      <c r="AW79" s="87">
        <v>8</v>
      </c>
      <c r="AX79" s="88"/>
      <c r="AY79" s="88"/>
      <c r="AZ79" s="88"/>
      <c r="BA79" s="89"/>
      <c r="BB79" s="87">
        <v>9</v>
      </c>
      <c r="BC79" s="88"/>
      <c r="BD79" s="88"/>
      <c r="BE79" s="88"/>
      <c r="BF79" s="89"/>
      <c r="BG79" s="87">
        <v>10</v>
      </c>
      <c r="BH79" s="88"/>
      <c r="BI79" s="88"/>
      <c r="BJ79" s="88"/>
      <c r="BK79" s="89"/>
    </row>
    <row r="80" spans="1:79" s="1" customFormat="1" ht="12.75" hidden="1" customHeight="1">
      <c r="A80" s="102" t="s">
        <v>64</v>
      </c>
      <c r="B80" s="103"/>
      <c r="C80" s="103"/>
      <c r="D80" s="104"/>
      <c r="E80" s="102" t="s">
        <v>57</v>
      </c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23" t="s">
        <v>60</v>
      </c>
      <c r="Y80" s="124"/>
      <c r="Z80" s="124"/>
      <c r="AA80" s="124"/>
      <c r="AB80" s="125"/>
      <c r="AC80" s="123" t="s">
        <v>61</v>
      </c>
      <c r="AD80" s="124"/>
      <c r="AE80" s="124"/>
      <c r="AF80" s="124"/>
      <c r="AG80" s="125"/>
      <c r="AH80" s="102" t="s">
        <v>94</v>
      </c>
      <c r="AI80" s="103"/>
      <c r="AJ80" s="103"/>
      <c r="AK80" s="103"/>
      <c r="AL80" s="104"/>
      <c r="AM80" s="108" t="s">
        <v>170</v>
      </c>
      <c r="AN80" s="109"/>
      <c r="AO80" s="109"/>
      <c r="AP80" s="109"/>
      <c r="AQ80" s="110"/>
      <c r="AR80" s="102" t="s">
        <v>62</v>
      </c>
      <c r="AS80" s="103"/>
      <c r="AT80" s="103"/>
      <c r="AU80" s="103"/>
      <c r="AV80" s="104"/>
      <c r="AW80" s="102" t="s">
        <v>63</v>
      </c>
      <c r="AX80" s="103"/>
      <c r="AY80" s="103"/>
      <c r="AZ80" s="103"/>
      <c r="BA80" s="104"/>
      <c r="BB80" s="102" t="s">
        <v>95</v>
      </c>
      <c r="BC80" s="103"/>
      <c r="BD80" s="103"/>
      <c r="BE80" s="103"/>
      <c r="BF80" s="104"/>
      <c r="BG80" s="108" t="s">
        <v>170</v>
      </c>
      <c r="BH80" s="109"/>
      <c r="BI80" s="109"/>
      <c r="BJ80" s="109"/>
      <c r="BK80" s="110"/>
      <c r="CA80" t="s">
        <v>29</v>
      </c>
    </row>
    <row r="81" spans="1:79" s="22" customFormat="1" ht="12.75" customHeight="1">
      <c r="A81" s="56">
        <v>2111</v>
      </c>
      <c r="B81" s="57"/>
      <c r="C81" s="57"/>
      <c r="D81" s="72"/>
      <c r="E81" s="43" t="s">
        <v>175</v>
      </c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5"/>
      <c r="X81" s="68">
        <v>1279764</v>
      </c>
      <c r="Y81" s="69"/>
      <c r="Z81" s="69"/>
      <c r="AA81" s="69"/>
      <c r="AB81" s="70"/>
      <c r="AC81" s="68">
        <v>0</v>
      </c>
      <c r="AD81" s="69"/>
      <c r="AE81" s="69"/>
      <c r="AF81" s="69"/>
      <c r="AG81" s="70"/>
      <c r="AH81" s="68">
        <v>0</v>
      </c>
      <c r="AI81" s="69"/>
      <c r="AJ81" s="69"/>
      <c r="AK81" s="69"/>
      <c r="AL81" s="70"/>
      <c r="AM81" s="68">
        <f t="shared" ref="AM81:AM93" si="3">IF(ISNUMBER(X81),X81,0)+IF(ISNUMBER(AC81),AC81,0)</f>
        <v>1279764</v>
      </c>
      <c r="AN81" s="69"/>
      <c r="AO81" s="69"/>
      <c r="AP81" s="69"/>
      <c r="AQ81" s="70"/>
      <c r="AR81" s="68">
        <v>1369347</v>
      </c>
      <c r="AS81" s="69"/>
      <c r="AT81" s="69"/>
      <c r="AU81" s="69"/>
      <c r="AV81" s="70"/>
      <c r="AW81" s="68">
        <v>0</v>
      </c>
      <c r="AX81" s="69"/>
      <c r="AY81" s="69"/>
      <c r="AZ81" s="69"/>
      <c r="BA81" s="70"/>
      <c r="BB81" s="68">
        <v>0</v>
      </c>
      <c r="BC81" s="69"/>
      <c r="BD81" s="69"/>
      <c r="BE81" s="69"/>
      <c r="BF81" s="70"/>
      <c r="BG81" s="71">
        <f t="shared" ref="BG81:BG93" si="4">IF(ISNUMBER(AR81),AR81,0)+IF(ISNUMBER(AW81),AW81,0)</f>
        <v>1369347</v>
      </c>
      <c r="BH81" s="71"/>
      <c r="BI81" s="71"/>
      <c r="BJ81" s="71"/>
      <c r="BK81" s="71"/>
      <c r="CA81" s="22" t="s">
        <v>30</v>
      </c>
    </row>
    <row r="82" spans="1:79" s="22" customFormat="1" ht="12.75" customHeight="1">
      <c r="A82" s="56">
        <v>2120</v>
      </c>
      <c r="B82" s="57"/>
      <c r="C82" s="57"/>
      <c r="D82" s="72"/>
      <c r="E82" s="43" t="s">
        <v>176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5"/>
      <c r="X82" s="68">
        <v>281549</v>
      </c>
      <c r="Y82" s="69"/>
      <c r="Z82" s="69"/>
      <c r="AA82" s="69"/>
      <c r="AB82" s="70"/>
      <c r="AC82" s="68">
        <v>0</v>
      </c>
      <c r="AD82" s="69"/>
      <c r="AE82" s="69"/>
      <c r="AF82" s="69"/>
      <c r="AG82" s="70"/>
      <c r="AH82" s="68">
        <v>0</v>
      </c>
      <c r="AI82" s="69"/>
      <c r="AJ82" s="69"/>
      <c r="AK82" s="69"/>
      <c r="AL82" s="70"/>
      <c r="AM82" s="68">
        <f t="shared" si="3"/>
        <v>281549</v>
      </c>
      <c r="AN82" s="69"/>
      <c r="AO82" s="69"/>
      <c r="AP82" s="69"/>
      <c r="AQ82" s="70"/>
      <c r="AR82" s="68">
        <v>301257</v>
      </c>
      <c r="AS82" s="69"/>
      <c r="AT82" s="69"/>
      <c r="AU82" s="69"/>
      <c r="AV82" s="70"/>
      <c r="AW82" s="68">
        <v>0</v>
      </c>
      <c r="AX82" s="69"/>
      <c r="AY82" s="69"/>
      <c r="AZ82" s="69"/>
      <c r="BA82" s="70"/>
      <c r="BB82" s="68">
        <v>0</v>
      </c>
      <c r="BC82" s="69"/>
      <c r="BD82" s="69"/>
      <c r="BE82" s="69"/>
      <c r="BF82" s="70"/>
      <c r="BG82" s="71">
        <f t="shared" si="4"/>
        <v>301257</v>
      </c>
      <c r="BH82" s="71"/>
      <c r="BI82" s="71"/>
      <c r="BJ82" s="71"/>
      <c r="BK82" s="71"/>
    </row>
    <row r="83" spans="1:79" s="22" customFormat="1" ht="12.75" customHeight="1">
      <c r="A83" s="56">
        <v>2210</v>
      </c>
      <c r="B83" s="57"/>
      <c r="C83" s="57"/>
      <c r="D83" s="72"/>
      <c r="E83" s="43" t="s">
        <v>177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5"/>
      <c r="X83" s="68">
        <v>28090</v>
      </c>
      <c r="Y83" s="69"/>
      <c r="Z83" s="69"/>
      <c r="AA83" s="69"/>
      <c r="AB83" s="70"/>
      <c r="AC83" s="68">
        <v>0</v>
      </c>
      <c r="AD83" s="69"/>
      <c r="AE83" s="69"/>
      <c r="AF83" s="69"/>
      <c r="AG83" s="70"/>
      <c r="AH83" s="68">
        <v>0</v>
      </c>
      <c r="AI83" s="69"/>
      <c r="AJ83" s="69"/>
      <c r="AK83" s="69"/>
      <c r="AL83" s="70"/>
      <c r="AM83" s="68">
        <f t="shared" si="3"/>
        <v>28090</v>
      </c>
      <c r="AN83" s="69"/>
      <c r="AO83" s="69"/>
      <c r="AP83" s="69"/>
      <c r="AQ83" s="70"/>
      <c r="AR83" s="68">
        <v>28767</v>
      </c>
      <c r="AS83" s="69"/>
      <c r="AT83" s="69"/>
      <c r="AU83" s="69"/>
      <c r="AV83" s="70"/>
      <c r="AW83" s="68">
        <v>0</v>
      </c>
      <c r="AX83" s="69"/>
      <c r="AY83" s="69"/>
      <c r="AZ83" s="69"/>
      <c r="BA83" s="70"/>
      <c r="BB83" s="68">
        <v>0</v>
      </c>
      <c r="BC83" s="69"/>
      <c r="BD83" s="69"/>
      <c r="BE83" s="69"/>
      <c r="BF83" s="70"/>
      <c r="BG83" s="71">
        <f t="shared" si="4"/>
        <v>28767</v>
      </c>
      <c r="BH83" s="71"/>
      <c r="BI83" s="71"/>
      <c r="BJ83" s="71"/>
      <c r="BK83" s="71"/>
    </row>
    <row r="84" spans="1:79" s="22" customFormat="1" ht="12.75" customHeight="1">
      <c r="A84" s="56">
        <v>2220</v>
      </c>
      <c r="B84" s="57"/>
      <c r="C84" s="57"/>
      <c r="D84" s="72"/>
      <c r="E84" s="43" t="s">
        <v>178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5"/>
      <c r="X84" s="68">
        <v>2362</v>
      </c>
      <c r="Y84" s="69"/>
      <c r="Z84" s="69"/>
      <c r="AA84" s="69"/>
      <c r="AB84" s="70"/>
      <c r="AC84" s="68">
        <v>0</v>
      </c>
      <c r="AD84" s="69"/>
      <c r="AE84" s="69"/>
      <c r="AF84" s="69"/>
      <c r="AG84" s="70"/>
      <c r="AH84" s="68">
        <v>0</v>
      </c>
      <c r="AI84" s="69"/>
      <c r="AJ84" s="69"/>
      <c r="AK84" s="69"/>
      <c r="AL84" s="70"/>
      <c r="AM84" s="68">
        <f t="shared" si="3"/>
        <v>2362</v>
      </c>
      <c r="AN84" s="69"/>
      <c r="AO84" s="69"/>
      <c r="AP84" s="69"/>
      <c r="AQ84" s="70"/>
      <c r="AR84" s="68">
        <v>2433</v>
      </c>
      <c r="AS84" s="69"/>
      <c r="AT84" s="69"/>
      <c r="AU84" s="69"/>
      <c r="AV84" s="70"/>
      <c r="AW84" s="68">
        <v>0</v>
      </c>
      <c r="AX84" s="69"/>
      <c r="AY84" s="69"/>
      <c r="AZ84" s="69"/>
      <c r="BA84" s="70"/>
      <c r="BB84" s="68">
        <v>0</v>
      </c>
      <c r="BC84" s="69"/>
      <c r="BD84" s="69"/>
      <c r="BE84" s="69"/>
      <c r="BF84" s="70"/>
      <c r="BG84" s="71">
        <f t="shared" si="4"/>
        <v>2433</v>
      </c>
      <c r="BH84" s="71"/>
      <c r="BI84" s="71"/>
      <c r="BJ84" s="71"/>
      <c r="BK84" s="71"/>
    </row>
    <row r="85" spans="1:79" s="22" customFormat="1" ht="12.75" customHeight="1">
      <c r="A85" s="56">
        <v>2230</v>
      </c>
      <c r="B85" s="57"/>
      <c r="C85" s="57"/>
      <c r="D85" s="72"/>
      <c r="E85" s="43" t="s">
        <v>179</v>
      </c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5"/>
      <c r="X85" s="68">
        <v>157514</v>
      </c>
      <c r="Y85" s="69"/>
      <c r="Z85" s="69"/>
      <c r="AA85" s="69"/>
      <c r="AB85" s="70"/>
      <c r="AC85" s="68">
        <v>0</v>
      </c>
      <c r="AD85" s="69"/>
      <c r="AE85" s="69"/>
      <c r="AF85" s="69"/>
      <c r="AG85" s="70"/>
      <c r="AH85" s="68">
        <v>0</v>
      </c>
      <c r="AI85" s="69"/>
      <c r="AJ85" s="69"/>
      <c r="AK85" s="69"/>
      <c r="AL85" s="70"/>
      <c r="AM85" s="68">
        <f t="shared" si="3"/>
        <v>157514</v>
      </c>
      <c r="AN85" s="69"/>
      <c r="AO85" s="69"/>
      <c r="AP85" s="69"/>
      <c r="AQ85" s="70"/>
      <c r="AR85" s="68">
        <v>162240</v>
      </c>
      <c r="AS85" s="69"/>
      <c r="AT85" s="69"/>
      <c r="AU85" s="69"/>
      <c r="AV85" s="70"/>
      <c r="AW85" s="68">
        <v>0</v>
      </c>
      <c r="AX85" s="69"/>
      <c r="AY85" s="69"/>
      <c r="AZ85" s="69"/>
      <c r="BA85" s="70"/>
      <c r="BB85" s="68">
        <v>0</v>
      </c>
      <c r="BC85" s="69"/>
      <c r="BD85" s="69"/>
      <c r="BE85" s="69"/>
      <c r="BF85" s="70"/>
      <c r="BG85" s="71">
        <f t="shared" si="4"/>
        <v>162240</v>
      </c>
      <c r="BH85" s="71"/>
      <c r="BI85" s="71"/>
      <c r="BJ85" s="71"/>
      <c r="BK85" s="71"/>
    </row>
    <row r="86" spans="1:79" s="22" customFormat="1" ht="12.75" customHeight="1">
      <c r="A86" s="56">
        <v>2240</v>
      </c>
      <c r="B86" s="57"/>
      <c r="C86" s="57"/>
      <c r="D86" s="72"/>
      <c r="E86" s="43" t="s">
        <v>180</v>
      </c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5"/>
      <c r="X86" s="68">
        <v>85506</v>
      </c>
      <c r="Y86" s="69"/>
      <c r="Z86" s="69"/>
      <c r="AA86" s="69"/>
      <c r="AB86" s="70"/>
      <c r="AC86" s="68">
        <v>0</v>
      </c>
      <c r="AD86" s="69"/>
      <c r="AE86" s="69"/>
      <c r="AF86" s="69"/>
      <c r="AG86" s="70"/>
      <c r="AH86" s="68">
        <v>0</v>
      </c>
      <c r="AI86" s="69"/>
      <c r="AJ86" s="69"/>
      <c r="AK86" s="69"/>
      <c r="AL86" s="70"/>
      <c r="AM86" s="68">
        <f t="shared" si="3"/>
        <v>85506</v>
      </c>
      <c r="AN86" s="69"/>
      <c r="AO86" s="69"/>
      <c r="AP86" s="69"/>
      <c r="AQ86" s="70"/>
      <c r="AR86" s="68">
        <v>87571</v>
      </c>
      <c r="AS86" s="69"/>
      <c r="AT86" s="69"/>
      <c r="AU86" s="69"/>
      <c r="AV86" s="70"/>
      <c r="AW86" s="68">
        <v>0</v>
      </c>
      <c r="AX86" s="69"/>
      <c r="AY86" s="69"/>
      <c r="AZ86" s="69"/>
      <c r="BA86" s="70"/>
      <c r="BB86" s="68">
        <v>0</v>
      </c>
      <c r="BC86" s="69"/>
      <c r="BD86" s="69"/>
      <c r="BE86" s="69"/>
      <c r="BF86" s="70"/>
      <c r="BG86" s="71">
        <f t="shared" si="4"/>
        <v>87571</v>
      </c>
      <c r="BH86" s="71"/>
      <c r="BI86" s="71"/>
      <c r="BJ86" s="71"/>
      <c r="BK86" s="71"/>
    </row>
    <row r="87" spans="1:79" s="22" customFormat="1" ht="12.75" customHeight="1">
      <c r="A87" s="56">
        <v>2271</v>
      </c>
      <c r="B87" s="57"/>
      <c r="C87" s="57"/>
      <c r="D87" s="72"/>
      <c r="E87" s="43" t="s">
        <v>181</v>
      </c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5"/>
      <c r="X87" s="68">
        <v>32753</v>
      </c>
      <c r="Y87" s="69"/>
      <c r="Z87" s="69"/>
      <c r="AA87" s="69"/>
      <c r="AB87" s="70"/>
      <c r="AC87" s="68">
        <v>0</v>
      </c>
      <c r="AD87" s="69"/>
      <c r="AE87" s="69"/>
      <c r="AF87" s="69"/>
      <c r="AG87" s="70"/>
      <c r="AH87" s="68">
        <v>0</v>
      </c>
      <c r="AI87" s="69"/>
      <c r="AJ87" s="69"/>
      <c r="AK87" s="69"/>
      <c r="AL87" s="70"/>
      <c r="AM87" s="68">
        <f t="shared" si="3"/>
        <v>32753</v>
      </c>
      <c r="AN87" s="69"/>
      <c r="AO87" s="69"/>
      <c r="AP87" s="69"/>
      <c r="AQ87" s="70"/>
      <c r="AR87" s="68">
        <v>33736</v>
      </c>
      <c r="AS87" s="69"/>
      <c r="AT87" s="69"/>
      <c r="AU87" s="69"/>
      <c r="AV87" s="70"/>
      <c r="AW87" s="68">
        <v>0</v>
      </c>
      <c r="AX87" s="69"/>
      <c r="AY87" s="69"/>
      <c r="AZ87" s="69"/>
      <c r="BA87" s="70"/>
      <c r="BB87" s="68">
        <v>0</v>
      </c>
      <c r="BC87" s="69"/>
      <c r="BD87" s="69"/>
      <c r="BE87" s="69"/>
      <c r="BF87" s="70"/>
      <c r="BG87" s="71">
        <f t="shared" si="4"/>
        <v>33736</v>
      </c>
      <c r="BH87" s="71"/>
      <c r="BI87" s="71"/>
      <c r="BJ87" s="71"/>
      <c r="BK87" s="71"/>
    </row>
    <row r="88" spans="1:79" s="22" customFormat="1" ht="12.75" customHeight="1">
      <c r="A88" s="56">
        <v>2272</v>
      </c>
      <c r="B88" s="57"/>
      <c r="C88" s="57"/>
      <c r="D88" s="72"/>
      <c r="E88" s="43" t="s">
        <v>182</v>
      </c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5"/>
      <c r="X88" s="68">
        <v>7315</v>
      </c>
      <c r="Y88" s="69"/>
      <c r="Z88" s="69"/>
      <c r="AA88" s="69"/>
      <c r="AB88" s="70"/>
      <c r="AC88" s="68">
        <v>0</v>
      </c>
      <c r="AD88" s="69"/>
      <c r="AE88" s="69"/>
      <c r="AF88" s="69"/>
      <c r="AG88" s="70"/>
      <c r="AH88" s="68">
        <v>0</v>
      </c>
      <c r="AI88" s="69"/>
      <c r="AJ88" s="69"/>
      <c r="AK88" s="69"/>
      <c r="AL88" s="70"/>
      <c r="AM88" s="68">
        <f t="shared" si="3"/>
        <v>7315</v>
      </c>
      <c r="AN88" s="69"/>
      <c r="AO88" s="69"/>
      <c r="AP88" s="69"/>
      <c r="AQ88" s="70"/>
      <c r="AR88" s="68">
        <v>7534</v>
      </c>
      <c r="AS88" s="69"/>
      <c r="AT88" s="69"/>
      <c r="AU88" s="69"/>
      <c r="AV88" s="70"/>
      <c r="AW88" s="68">
        <v>0</v>
      </c>
      <c r="AX88" s="69"/>
      <c r="AY88" s="69"/>
      <c r="AZ88" s="69"/>
      <c r="BA88" s="70"/>
      <c r="BB88" s="68">
        <v>0</v>
      </c>
      <c r="BC88" s="69"/>
      <c r="BD88" s="69"/>
      <c r="BE88" s="69"/>
      <c r="BF88" s="70"/>
      <c r="BG88" s="71">
        <f t="shared" si="4"/>
        <v>7534</v>
      </c>
      <c r="BH88" s="71"/>
      <c r="BI88" s="71"/>
      <c r="BJ88" s="71"/>
      <c r="BK88" s="71"/>
    </row>
    <row r="89" spans="1:79" s="22" customFormat="1" ht="12.75" customHeight="1">
      <c r="A89" s="56">
        <v>2273</v>
      </c>
      <c r="B89" s="57"/>
      <c r="C89" s="57"/>
      <c r="D89" s="72"/>
      <c r="E89" s="43" t="s">
        <v>183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5"/>
      <c r="X89" s="68">
        <v>22729</v>
      </c>
      <c r="Y89" s="69"/>
      <c r="Z89" s="69"/>
      <c r="AA89" s="69"/>
      <c r="AB89" s="70"/>
      <c r="AC89" s="68">
        <v>0</v>
      </c>
      <c r="AD89" s="69"/>
      <c r="AE89" s="69"/>
      <c r="AF89" s="69"/>
      <c r="AG89" s="70"/>
      <c r="AH89" s="68">
        <v>0</v>
      </c>
      <c r="AI89" s="69"/>
      <c r="AJ89" s="69"/>
      <c r="AK89" s="69"/>
      <c r="AL89" s="70"/>
      <c r="AM89" s="68">
        <f t="shared" si="3"/>
        <v>22729</v>
      </c>
      <c r="AN89" s="69"/>
      <c r="AO89" s="69"/>
      <c r="AP89" s="69"/>
      <c r="AQ89" s="70"/>
      <c r="AR89" s="68">
        <v>23411</v>
      </c>
      <c r="AS89" s="69"/>
      <c r="AT89" s="69"/>
      <c r="AU89" s="69"/>
      <c r="AV89" s="70"/>
      <c r="AW89" s="68">
        <v>0</v>
      </c>
      <c r="AX89" s="69"/>
      <c r="AY89" s="69"/>
      <c r="AZ89" s="69"/>
      <c r="BA89" s="70"/>
      <c r="BB89" s="68">
        <v>0</v>
      </c>
      <c r="BC89" s="69"/>
      <c r="BD89" s="69"/>
      <c r="BE89" s="69"/>
      <c r="BF89" s="70"/>
      <c r="BG89" s="71">
        <f t="shared" si="4"/>
        <v>23411</v>
      </c>
      <c r="BH89" s="71"/>
      <c r="BI89" s="71"/>
      <c r="BJ89" s="71"/>
      <c r="BK89" s="71"/>
    </row>
    <row r="90" spans="1:79" s="22" customFormat="1" ht="12.75" customHeight="1">
      <c r="A90" s="56">
        <v>2275</v>
      </c>
      <c r="B90" s="57"/>
      <c r="C90" s="57"/>
      <c r="D90" s="72"/>
      <c r="E90" s="43" t="s">
        <v>184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5"/>
      <c r="X90" s="68">
        <v>9934</v>
      </c>
      <c r="Y90" s="69"/>
      <c r="Z90" s="69"/>
      <c r="AA90" s="69"/>
      <c r="AB90" s="70"/>
      <c r="AC90" s="68">
        <v>0</v>
      </c>
      <c r="AD90" s="69"/>
      <c r="AE90" s="69"/>
      <c r="AF90" s="69"/>
      <c r="AG90" s="70"/>
      <c r="AH90" s="68">
        <v>0</v>
      </c>
      <c r="AI90" s="69"/>
      <c r="AJ90" s="69"/>
      <c r="AK90" s="69"/>
      <c r="AL90" s="70"/>
      <c r="AM90" s="68">
        <f t="shared" si="3"/>
        <v>9934</v>
      </c>
      <c r="AN90" s="69"/>
      <c r="AO90" s="69"/>
      <c r="AP90" s="69"/>
      <c r="AQ90" s="70"/>
      <c r="AR90" s="68">
        <v>10232</v>
      </c>
      <c r="AS90" s="69"/>
      <c r="AT90" s="69"/>
      <c r="AU90" s="69"/>
      <c r="AV90" s="70"/>
      <c r="AW90" s="68">
        <v>0</v>
      </c>
      <c r="AX90" s="69"/>
      <c r="AY90" s="69"/>
      <c r="AZ90" s="69"/>
      <c r="BA90" s="70"/>
      <c r="BB90" s="68">
        <v>0</v>
      </c>
      <c r="BC90" s="69"/>
      <c r="BD90" s="69"/>
      <c r="BE90" s="69"/>
      <c r="BF90" s="70"/>
      <c r="BG90" s="71">
        <f t="shared" si="4"/>
        <v>10232</v>
      </c>
      <c r="BH90" s="71"/>
      <c r="BI90" s="71"/>
      <c r="BJ90" s="71"/>
      <c r="BK90" s="71"/>
    </row>
    <row r="91" spans="1:79" s="22" customFormat="1" ht="25.5" customHeight="1">
      <c r="A91" s="56">
        <v>2282</v>
      </c>
      <c r="B91" s="57"/>
      <c r="C91" s="57"/>
      <c r="D91" s="72"/>
      <c r="E91" s="43" t="s">
        <v>185</v>
      </c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5"/>
      <c r="X91" s="68">
        <v>1452</v>
      </c>
      <c r="Y91" s="69"/>
      <c r="Z91" s="69"/>
      <c r="AA91" s="69"/>
      <c r="AB91" s="70"/>
      <c r="AC91" s="68">
        <v>0</v>
      </c>
      <c r="AD91" s="69"/>
      <c r="AE91" s="69"/>
      <c r="AF91" s="69"/>
      <c r="AG91" s="70"/>
      <c r="AH91" s="68">
        <v>0</v>
      </c>
      <c r="AI91" s="69"/>
      <c r="AJ91" s="69"/>
      <c r="AK91" s="69"/>
      <c r="AL91" s="70"/>
      <c r="AM91" s="68">
        <f t="shared" si="3"/>
        <v>1452</v>
      </c>
      <c r="AN91" s="69"/>
      <c r="AO91" s="69"/>
      <c r="AP91" s="69"/>
      <c r="AQ91" s="70"/>
      <c r="AR91" s="68">
        <v>1480</v>
      </c>
      <c r="AS91" s="69"/>
      <c r="AT91" s="69"/>
      <c r="AU91" s="69"/>
      <c r="AV91" s="70"/>
      <c r="AW91" s="68">
        <v>0</v>
      </c>
      <c r="AX91" s="69"/>
      <c r="AY91" s="69"/>
      <c r="AZ91" s="69"/>
      <c r="BA91" s="70"/>
      <c r="BB91" s="68">
        <v>0</v>
      </c>
      <c r="BC91" s="69"/>
      <c r="BD91" s="69"/>
      <c r="BE91" s="69"/>
      <c r="BF91" s="70"/>
      <c r="BG91" s="71">
        <f t="shared" si="4"/>
        <v>1480</v>
      </c>
      <c r="BH91" s="71"/>
      <c r="BI91" s="71"/>
      <c r="BJ91" s="71"/>
      <c r="BK91" s="71"/>
    </row>
    <row r="92" spans="1:79" s="22" customFormat="1" ht="25.5" customHeight="1">
      <c r="A92" s="56">
        <v>3110</v>
      </c>
      <c r="B92" s="57"/>
      <c r="C92" s="57"/>
      <c r="D92" s="72"/>
      <c r="E92" s="43" t="s">
        <v>186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5"/>
      <c r="X92" s="68">
        <v>0</v>
      </c>
      <c r="Y92" s="69"/>
      <c r="Z92" s="69"/>
      <c r="AA92" s="69"/>
      <c r="AB92" s="70"/>
      <c r="AC92" s="68">
        <v>0</v>
      </c>
      <c r="AD92" s="69"/>
      <c r="AE92" s="69"/>
      <c r="AF92" s="69"/>
      <c r="AG92" s="70"/>
      <c r="AH92" s="68">
        <v>0</v>
      </c>
      <c r="AI92" s="69"/>
      <c r="AJ92" s="69"/>
      <c r="AK92" s="69"/>
      <c r="AL92" s="70"/>
      <c r="AM92" s="68">
        <f t="shared" si="3"/>
        <v>0</v>
      </c>
      <c r="AN92" s="69"/>
      <c r="AO92" s="69"/>
      <c r="AP92" s="69"/>
      <c r="AQ92" s="70"/>
      <c r="AR92" s="68">
        <v>0</v>
      </c>
      <c r="AS92" s="69"/>
      <c r="AT92" s="69"/>
      <c r="AU92" s="69"/>
      <c r="AV92" s="70"/>
      <c r="AW92" s="68">
        <v>0</v>
      </c>
      <c r="AX92" s="69"/>
      <c r="AY92" s="69"/>
      <c r="AZ92" s="69"/>
      <c r="BA92" s="70"/>
      <c r="BB92" s="68">
        <v>0</v>
      </c>
      <c r="BC92" s="69"/>
      <c r="BD92" s="69"/>
      <c r="BE92" s="69"/>
      <c r="BF92" s="70"/>
      <c r="BG92" s="71">
        <f t="shared" si="4"/>
        <v>0</v>
      </c>
      <c r="BH92" s="71"/>
      <c r="BI92" s="71"/>
      <c r="BJ92" s="71"/>
      <c r="BK92" s="71"/>
    </row>
    <row r="93" spans="1:79" s="6" customFormat="1" ht="12.75" customHeight="1">
      <c r="A93" s="50"/>
      <c r="B93" s="51"/>
      <c r="C93" s="51"/>
      <c r="D93" s="52"/>
      <c r="E93" s="38" t="s">
        <v>147</v>
      </c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40"/>
      <c r="X93" s="65">
        <v>1908968</v>
      </c>
      <c r="Y93" s="66"/>
      <c r="Z93" s="66"/>
      <c r="AA93" s="66"/>
      <c r="AB93" s="67"/>
      <c r="AC93" s="65">
        <v>0</v>
      </c>
      <c r="AD93" s="66"/>
      <c r="AE93" s="66"/>
      <c r="AF93" s="66"/>
      <c r="AG93" s="67"/>
      <c r="AH93" s="65">
        <v>0</v>
      </c>
      <c r="AI93" s="66"/>
      <c r="AJ93" s="66"/>
      <c r="AK93" s="66"/>
      <c r="AL93" s="67"/>
      <c r="AM93" s="65">
        <f t="shared" si="3"/>
        <v>1908968</v>
      </c>
      <c r="AN93" s="66"/>
      <c r="AO93" s="66"/>
      <c r="AP93" s="66"/>
      <c r="AQ93" s="67"/>
      <c r="AR93" s="65">
        <v>2028008</v>
      </c>
      <c r="AS93" s="66"/>
      <c r="AT93" s="66"/>
      <c r="AU93" s="66"/>
      <c r="AV93" s="67"/>
      <c r="AW93" s="65">
        <v>0</v>
      </c>
      <c r="AX93" s="66"/>
      <c r="AY93" s="66"/>
      <c r="AZ93" s="66"/>
      <c r="BA93" s="67"/>
      <c r="BB93" s="65">
        <v>0</v>
      </c>
      <c r="BC93" s="66"/>
      <c r="BD93" s="66"/>
      <c r="BE93" s="66"/>
      <c r="BF93" s="67"/>
      <c r="BG93" s="64">
        <f t="shared" si="4"/>
        <v>2028008</v>
      </c>
      <c r="BH93" s="64"/>
      <c r="BI93" s="64"/>
      <c r="BJ93" s="64"/>
      <c r="BK93" s="64"/>
    </row>
    <row r="95" spans="1:79" ht="14.25" customHeight="1">
      <c r="A95" s="74" t="s">
        <v>269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</row>
    <row r="96" spans="1:79" ht="15" customHeight="1">
      <c r="A96" s="90" t="s">
        <v>240</v>
      </c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</row>
    <row r="97" spans="1:79" ht="23.1" customHeight="1">
      <c r="A97" s="117" t="s">
        <v>119</v>
      </c>
      <c r="B97" s="118"/>
      <c r="C97" s="118"/>
      <c r="D97" s="118"/>
      <c r="E97" s="119"/>
      <c r="F97" s="92" t="s">
        <v>19</v>
      </c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59" t="s">
        <v>262</v>
      </c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87" t="s">
        <v>267</v>
      </c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9"/>
    </row>
    <row r="98" spans="1:79" ht="53.25" customHeight="1">
      <c r="A98" s="120"/>
      <c r="B98" s="121"/>
      <c r="C98" s="121"/>
      <c r="D98" s="121"/>
      <c r="E98" s="122"/>
      <c r="F98" s="95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7"/>
      <c r="X98" s="87" t="s">
        <v>4</v>
      </c>
      <c r="Y98" s="88"/>
      <c r="Z98" s="88"/>
      <c r="AA98" s="88"/>
      <c r="AB98" s="89"/>
      <c r="AC98" s="87" t="s">
        <v>3</v>
      </c>
      <c r="AD98" s="88"/>
      <c r="AE98" s="88"/>
      <c r="AF98" s="88"/>
      <c r="AG98" s="89"/>
      <c r="AH98" s="111" t="s">
        <v>116</v>
      </c>
      <c r="AI98" s="112"/>
      <c r="AJ98" s="112"/>
      <c r="AK98" s="112"/>
      <c r="AL98" s="113"/>
      <c r="AM98" s="87" t="s">
        <v>5</v>
      </c>
      <c r="AN98" s="88"/>
      <c r="AO98" s="88"/>
      <c r="AP98" s="88"/>
      <c r="AQ98" s="89"/>
      <c r="AR98" s="87" t="s">
        <v>4</v>
      </c>
      <c r="AS98" s="88"/>
      <c r="AT98" s="88"/>
      <c r="AU98" s="88"/>
      <c r="AV98" s="89"/>
      <c r="AW98" s="87" t="s">
        <v>3</v>
      </c>
      <c r="AX98" s="88"/>
      <c r="AY98" s="88"/>
      <c r="AZ98" s="88"/>
      <c r="BA98" s="89"/>
      <c r="BB98" s="80" t="s">
        <v>116</v>
      </c>
      <c r="BC98" s="80"/>
      <c r="BD98" s="80"/>
      <c r="BE98" s="80"/>
      <c r="BF98" s="80"/>
      <c r="BG98" s="87" t="s">
        <v>96</v>
      </c>
      <c r="BH98" s="88"/>
      <c r="BI98" s="88"/>
      <c r="BJ98" s="88"/>
      <c r="BK98" s="89"/>
    </row>
    <row r="99" spans="1:79" ht="15" customHeight="1">
      <c r="A99" s="87">
        <v>1</v>
      </c>
      <c r="B99" s="88"/>
      <c r="C99" s="88"/>
      <c r="D99" s="88"/>
      <c r="E99" s="89"/>
      <c r="F99" s="87">
        <v>2</v>
      </c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9"/>
      <c r="X99" s="87">
        <v>3</v>
      </c>
      <c r="Y99" s="88"/>
      <c r="Z99" s="88"/>
      <c r="AA99" s="88"/>
      <c r="AB99" s="89"/>
      <c r="AC99" s="87">
        <v>4</v>
      </c>
      <c r="AD99" s="88"/>
      <c r="AE99" s="88"/>
      <c r="AF99" s="88"/>
      <c r="AG99" s="89"/>
      <c r="AH99" s="87">
        <v>5</v>
      </c>
      <c r="AI99" s="88"/>
      <c r="AJ99" s="88"/>
      <c r="AK99" s="88"/>
      <c r="AL99" s="89"/>
      <c r="AM99" s="87">
        <v>6</v>
      </c>
      <c r="AN99" s="88"/>
      <c r="AO99" s="88"/>
      <c r="AP99" s="88"/>
      <c r="AQ99" s="89"/>
      <c r="AR99" s="87">
        <v>7</v>
      </c>
      <c r="AS99" s="88"/>
      <c r="AT99" s="88"/>
      <c r="AU99" s="88"/>
      <c r="AV99" s="89"/>
      <c r="AW99" s="87">
        <v>8</v>
      </c>
      <c r="AX99" s="88"/>
      <c r="AY99" s="88"/>
      <c r="AZ99" s="88"/>
      <c r="BA99" s="89"/>
      <c r="BB99" s="87">
        <v>9</v>
      </c>
      <c r="BC99" s="88"/>
      <c r="BD99" s="88"/>
      <c r="BE99" s="88"/>
      <c r="BF99" s="89"/>
      <c r="BG99" s="87">
        <v>10</v>
      </c>
      <c r="BH99" s="88"/>
      <c r="BI99" s="88"/>
      <c r="BJ99" s="88"/>
      <c r="BK99" s="89"/>
    </row>
    <row r="100" spans="1:79" s="1" customFormat="1" ht="15" hidden="1" customHeight="1">
      <c r="A100" s="102" t="s">
        <v>64</v>
      </c>
      <c r="B100" s="103"/>
      <c r="C100" s="103"/>
      <c r="D100" s="103"/>
      <c r="E100" s="104"/>
      <c r="F100" s="102" t="s">
        <v>57</v>
      </c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4"/>
      <c r="X100" s="102" t="s">
        <v>60</v>
      </c>
      <c r="Y100" s="103"/>
      <c r="Z100" s="103"/>
      <c r="AA100" s="103"/>
      <c r="AB100" s="104"/>
      <c r="AC100" s="102" t="s">
        <v>61</v>
      </c>
      <c r="AD100" s="103"/>
      <c r="AE100" s="103"/>
      <c r="AF100" s="103"/>
      <c r="AG100" s="104"/>
      <c r="AH100" s="102" t="s">
        <v>94</v>
      </c>
      <c r="AI100" s="103"/>
      <c r="AJ100" s="103"/>
      <c r="AK100" s="103"/>
      <c r="AL100" s="104"/>
      <c r="AM100" s="108" t="s">
        <v>170</v>
      </c>
      <c r="AN100" s="109"/>
      <c r="AO100" s="109"/>
      <c r="AP100" s="109"/>
      <c r="AQ100" s="110"/>
      <c r="AR100" s="102" t="s">
        <v>62</v>
      </c>
      <c r="AS100" s="103"/>
      <c r="AT100" s="103"/>
      <c r="AU100" s="103"/>
      <c r="AV100" s="104"/>
      <c r="AW100" s="102" t="s">
        <v>63</v>
      </c>
      <c r="AX100" s="103"/>
      <c r="AY100" s="103"/>
      <c r="AZ100" s="103"/>
      <c r="BA100" s="104"/>
      <c r="BB100" s="102" t="s">
        <v>95</v>
      </c>
      <c r="BC100" s="103"/>
      <c r="BD100" s="103"/>
      <c r="BE100" s="103"/>
      <c r="BF100" s="104"/>
      <c r="BG100" s="108" t="s">
        <v>170</v>
      </c>
      <c r="BH100" s="109"/>
      <c r="BI100" s="109"/>
      <c r="BJ100" s="109"/>
      <c r="BK100" s="110"/>
      <c r="CA100" t="s">
        <v>31</v>
      </c>
    </row>
    <row r="101" spans="1:79" s="6" customFormat="1" ht="12.75" customHeight="1">
      <c r="A101" s="50"/>
      <c r="B101" s="51"/>
      <c r="C101" s="51"/>
      <c r="D101" s="51"/>
      <c r="E101" s="52"/>
      <c r="F101" s="50" t="s">
        <v>147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2"/>
      <c r="X101" s="114"/>
      <c r="Y101" s="115"/>
      <c r="Z101" s="115"/>
      <c r="AA101" s="115"/>
      <c r="AB101" s="116"/>
      <c r="AC101" s="114"/>
      <c r="AD101" s="115"/>
      <c r="AE101" s="115"/>
      <c r="AF101" s="115"/>
      <c r="AG101" s="116"/>
      <c r="AH101" s="64"/>
      <c r="AI101" s="64"/>
      <c r="AJ101" s="64"/>
      <c r="AK101" s="64"/>
      <c r="AL101" s="64"/>
      <c r="AM101" s="64">
        <f>IF(ISNUMBER(X101),X101,0)+IF(ISNUMBER(AC101),AC101,0)</f>
        <v>0</v>
      </c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>
        <f>IF(ISNUMBER(AR101),AR101,0)+IF(ISNUMBER(AW101),AW101,0)</f>
        <v>0</v>
      </c>
      <c r="BH101" s="64"/>
      <c r="BI101" s="64"/>
      <c r="BJ101" s="64"/>
      <c r="BK101" s="64"/>
      <c r="CA101" s="6" t="s">
        <v>32</v>
      </c>
    </row>
    <row r="103" spans="1:79" ht="14.25" customHeight="1">
      <c r="A103" s="74" t="s">
        <v>120</v>
      </c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</row>
    <row r="104" spans="1:79" ht="14.25" customHeight="1">
      <c r="A104" s="74" t="s">
        <v>254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</row>
    <row r="105" spans="1:79" ht="15" customHeight="1">
      <c r="A105" s="90" t="s">
        <v>240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</row>
    <row r="106" spans="1:79" ht="23.1" customHeight="1">
      <c r="A106" s="92" t="s">
        <v>6</v>
      </c>
      <c r="B106" s="93"/>
      <c r="C106" s="93"/>
      <c r="D106" s="92" t="s">
        <v>121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4"/>
      <c r="U106" s="87" t="s">
        <v>241</v>
      </c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9"/>
      <c r="AN106" s="87" t="s">
        <v>244</v>
      </c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9"/>
      <c r="BG106" s="59" t="s">
        <v>251</v>
      </c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</row>
    <row r="107" spans="1:79" ht="52.5" customHeight="1">
      <c r="A107" s="95"/>
      <c r="B107" s="96"/>
      <c r="C107" s="96"/>
      <c r="D107" s="95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7"/>
      <c r="U107" s="87" t="s">
        <v>4</v>
      </c>
      <c r="V107" s="88"/>
      <c r="W107" s="88"/>
      <c r="X107" s="88"/>
      <c r="Y107" s="89"/>
      <c r="Z107" s="87" t="s">
        <v>3</v>
      </c>
      <c r="AA107" s="88"/>
      <c r="AB107" s="88"/>
      <c r="AC107" s="88"/>
      <c r="AD107" s="89"/>
      <c r="AE107" s="111" t="s">
        <v>116</v>
      </c>
      <c r="AF107" s="112"/>
      <c r="AG107" s="112"/>
      <c r="AH107" s="113"/>
      <c r="AI107" s="87" t="s">
        <v>5</v>
      </c>
      <c r="AJ107" s="88"/>
      <c r="AK107" s="88"/>
      <c r="AL107" s="88"/>
      <c r="AM107" s="89"/>
      <c r="AN107" s="87" t="s">
        <v>4</v>
      </c>
      <c r="AO107" s="88"/>
      <c r="AP107" s="88"/>
      <c r="AQ107" s="88"/>
      <c r="AR107" s="89"/>
      <c r="AS107" s="87" t="s">
        <v>3</v>
      </c>
      <c r="AT107" s="88"/>
      <c r="AU107" s="88"/>
      <c r="AV107" s="88"/>
      <c r="AW107" s="89"/>
      <c r="AX107" s="111" t="s">
        <v>116</v>
      </c>
      <c r="AY107" s="112"/>
      <c r="AZ107" s="112"/>
      <c r="BA107" s="113"/>
      <c r="BB107" s="87" t="s">
        <v>96</v>
      </c>
      <c r="BC107" s="88"/>
      <c r="BD107" s="88"/>
      <c r="BE107" s="88"/>
      <c r="BF107" s="89"/>
      <c r="BG107" s="87" t="s">
        <v>4</v>
      </c>
      <c r="BH107" s="88"/>
      <c r="BI107" s="88"/>
      <c r="BJ107" s="88"/>
      <c r="BK107" s="89"/>
      <c r="BL107" s="59" t="s">
        <v>3</v>
      </c>
      <c r="BM107" s="59"/>
      <c r="BN107" s="59"/>
      <c r="BO107" s="59"/>
      <c r="BP107" s="59"/>
      <c r="BQ107" s="80" t="s">
        <v>116</v>
      </c>
      <c r="BR107" s="80"/>
      <c r="BS107" s="80"/>
      <c r="BT107" s="80"/>
      <c r="BU107" s="87" t="s">
        <v>97</v>
      </c>
      <c r="BV107" s="88"/>
      <c r="BW107" s="88"/>
      <c r="BX107" s="88"/>
      <c r="BY107" s="89"/>
    </row>
    <row r="108" spans="1:79" ht="15" customHeight="1">
      <c r="A108" s="87">
        <v>1</v>
      </c>
      <c r="B108" s="88"/>
      <c r="C108" s="88"/>
      <c r="D108" s="87">
        <v>2</v>
      </c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9"/>
      <c r="U108" s="87">
        <v>3</v>
      </c>
      <c r="V108" s="88"/>
      <c r="W108" s="88"/>
      <c r="X108" s="88"/>
      <c r="Y108" s="89"/>
      <c r="Z108" s="87">
        <v>4</v>
      </c>
      <c r="AA108" s="88"/>
      <c r="AB108" s="88"/>
      <c r="AC108" s="88"/>
      <c r="AD108" s="89"/>
      <c r="AE108" s="87">
        <v>5</v>
      </c>
      <c r="AF108" s="88"/>
      <c r="AG108" s="88"/>
      <c r="AH108" s="89"/>
      <c r="AI108" s="87">
        <v>6</v>
      </c>
      <c r="AJ108" s="88"/>
      <c r="AK108" s="88"/>
      <c r="AL108" s="88"/>
      <c r="AM108" s="89"/>
      <c r="AN108" s="87">
        <v>7</v>
      </c>
      <c r="AO108" s="88"/>
      <c r="AP108" s="88"/>
      <c r="AQ108" s="88"/>
      <c r="AR108" s="89"/>
      <c r="AS108" s="87">
        <v>8</v>
      </c>
      <c r="AT108" s="88"/>
      <c r="AU108" s="88"/>
      <c r="AV108" s="88"/>
      <c r="AW108" s="89"/>
      <c r="AX108" s="59">
        <v>9</v>
      </c>
      <c r="AY108" s="59"/>
      <c r="AZ108" s="59"/>
      <c r="BA108" s="59"/>
      <c r="BB108" s="87">
        <v>10</v>
      </c>
      <c r="BC108" s="88"/>
      <c r="BD108" s="88"/>
      <c r="BE108" s="88"/>
      <c r="BF108" s="89"/>
      <c r="BG108" s="87">
        <v>11</v>
      </c>
      <c r="BH108" s="88"/>
      <c r="BI108" s="88"/>
      <c r="BJ108" s="88"/>
      <c r="BK108" s="89"/>
      <c r="BL108" s="59">
        <v>12</v>
      </c>
      <c r="BM108" s="59"/>
      <c r="BN108" s="59"/>
      <c r="BO108" s="59"/>
      <c r="BP108" s="59"/>
      <c r="BQ108" s="87">
        <v>13</v>
      </c>
      <c r="BR108" s="88"/>
      <c r="BS108" s="88"/>
      <c r="BT108" s="89"/>
      <c r="BU108" s="87">
        <v>14</v>
      </c>
      <c r="BV108" s="88"/>
      <c r="BW108" s="88"/>
      <c r="BX108" s="88"/>
      <c r="BY108" s="89"/>
    </row>
    <row r="109" spans="1:79" s="1" customFormat="1" ht="14.25" hidden="1" customHeight="1">
      <c r="A109" s="102" t="s">
        <v>69</v>
      </c>
      <c r="B109" s="103"/>
      <c r="C109" s="103"/>
      <c r="D109" s="102" t="s">
        <v>57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4"/>
      <c r="U109" s="78" t="s">
        <v>65</v>
      </c>
      <c r="V109" s="78"/>
      <c r="W109" s="78"/>
      <c r="X109" s="78"/>
      <c r="Y109" s="78"/>
      <c r="Z109" s="78" t="s">
        <v>66</v>
      </c>
      <c r="AA109" s="78"/>
      <c r="AB109" s="78"/>
      <c r="AC109" s="78"/>
      <c r="AD109" s="78"/>
      <c r="AE109" s="78" t="s">
        <v>91</v>
      </c>
      <c r="AF109" s="78"/>
      <c r="AG109" s="78"/>
      <c r="AH109" s="78"/>
      <c r="AI109" s="98" t="s">
        <v>169</v>
      </c>
      <c r="AJ109" s="98"/>
      <c r="AK109" s="98"/>
      <c r="AL109" s="98"/>
      <c r="AM109" s="98"/>
      <c r="AN109" s="78" t="s">
        <v>67</v>
      </c>
      <c r="AO109" s="78"/>
      <c r="AP109" s="78"/>
      <c r="AQ109" s="78"/>
      <c r="AR109" s="78"/>
      <c r="AS109" s="78" t="s">
        <v>68</v>
      </c>
      <c r="AT109" s="78"/>
      <c r="AU109" s="78"/>
      <c r="AV109" s="78"/>
      <c r="AW109" s="78"/>
      <c r="AX109" s="78" t="s">
        <v>92</v>
      </c>
      <c r="AY109" s="78"/>
      <c r="AZ109" s="78"/>
      <c r="BA109" s="78"/>
      <c r="BB109" s="98" t="s">
        <v>169</v>
      </c>
      <c r="BC109" s="98"/>
      <c r="BD109" s="98"/>
      <c r="BE109" s="98"/>
      <c r="BF109" s="98"/>
      <c r="BG109" s="78" t="s">
        <v>58</v>
      </c>
      <c r="BH109" s="78"/>
      <c r="BI109" s="78"/>
      <c r="BJ109" s="78"/>
      <c r="BK109" s="78"/>
      <c r="BL109" s="78" t="s">
        <v>59</v>
      </c>
      <c r="BM109" s="78"/>
      <c r="BN109" s="78"/>
      <c r="BO109" s="78"/>
      <c r="BP109" s="78"/>
      <c r="BQ109" s="78" t="s">
        <v>93</v>
      </c>
      <c r="BR109" s="78"/>
      <c r="BS109" s="78"/>
      <c r="BT109" s="78"/>
      <c r="BU109" s="98" t="s">
        <v>169</v>
      </c>
      <c r="BV109" s="98"/>
      <c r="BW109" s="98"/>
      <c r="BX109" s="98"/>
      <c r="BY109" s="98"/>
      <c r="CA109" t="s">
        <v>33</v>
      </c>
    </row>
    <row r="110" spans="1:79" s="22" customFormat="1" ht="25.5" customHeight="1">
      <c r="A110" s="56">
        <v>1</v>
      </c>
      <c r="B110" s="57"/>
      <c r="C110" s="57"/>
      <c r="D110" s="43" t="s">
        <v>187</v>
      </c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5"/>
      <c r="U110" s="68">
        <v>1430711</v>
      </c>
      <c r="V110" s="69"/>
      <c r="W110" s="69"/>
      <c r="X110" s="69"/>
      <c r="Y110" s="70"/>
      <c r="Z110" s="68">
        <v>31000</v>
      </c>
      <c r="AA110" s="69"/>
      <c r="AB110" s="69"/>
      <c r="AC110" s="69"/>
      <c r="AD110" s="70"/>
      <c r="AE110" s="68">
        <v>31000</v>
      </c>
      <c r="AF110" s="69"/>
      <c r="AG110" s="69"/>
      <c r="AH110" s="70"/>
      <c r="AI110" s="68">
        <f>IF(ISNUMBER(U110),U110,0)+IF(ISNUMBER(Z110),Z110,0)</f>
        <v>1461711</v>
      </c>
      <c r="AJ110" s="69"/>
      <c r="AK110" s="69"/>
      <c r="AL110" s="69"/>
      <c r="AM110" s="70"/>
      <c r="AN110" s="68">
        <v>1745582.79</v>
      </c>
      <c r="AO110" s="69"/>
      <c r="AP110" s="69"/>
      <c r="AQ110" s="69"/>
      <c r="AR110" s="70"/>
      <c r="AS110" s="68">
        <v>0</v>
      </c>
      <c r="AT110" s="69"/>
      <c r="AU110" s="69"/>
      <c r="AV110" s="69"/>
      <c r="AW110" s="70"/>
      <c r="AX110" s="68">
        <v>0</v>
      </c>
      <c r="AY110" s="69"/>
      <c r="AZ110" s="69"/>
      <c r="BA110" s="70"/>
      <c r="BB110" s="68">
        <f>IF(ISNUMBER(AN110),AN110,0)+IF(ISNUMBER(AS110),AS110,0)</f>
        <v>1745582.79</v>
      </c>
      <c r="BC110" s="69"/>
      <c r="BD110" s="69"/>
      <c r="BE110" s="69"/>
      <c r="BF110" s="70"/>
      <c r="BG110" s="68">
        <v>1787364.35</v>
      </c>
      <c r="BH110" s="69"/>
      <c r="BI110" s="69"/>
      <c r="BJ110" s="69"/>
      <c r="BK110" s="70"/>
      <c r="BL110" s="68">
        <v>0</v>
      </c>
      <c r="BM110" s="69"/>
      <c r="BN110" s="69"/>
      <c r="BO110" s="69"/>
      <c r="BP110" s="70"/>
      <c r="BQ110" s="68">
        <v>0</v>
      </c>
      <c r="BR110" s="69"/>
      <c r="BS110" s="69"/>
      <c r="BT110" s="70"/>
      <c r="BU110" s="68">
        <f>IF(ISNUMBER(BG110),BG110,0)+IF(ISNUMBER(BL110),BL110,0)</f>
        <v>1787364.35</v>
      </c>
      <c r="BV110" s="69"/>
      <c r="BW110" s="69"/>
      <c r="BX110" s="69"/>
      <c r="BY110" s="70"/>
      <c r="CA110" s="22" t="s">
        <v>34</v>
      </c>
    </row>
    <row r="111" spans="1:79" s="22" customFormat="1" ht="25.5" customHeight="1">
      <c r="A111" s="56">
        <v>2</v>
      </c>
      <c r="B111" s="57"/>
      <c r="C111" s="57"/>
      <c r="D111" s="43" t="s">
        <v>188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5"/>
      <c r="U111" s="68">
        <v>0</v>
      </c>
      <c r="V111" s="69"/>
      <c r="W111" s="69"/>
      <c r="X111" s="69"/>
      <c r="Y111" s="70"/>
      <c r="Z111" s="68">
        <v>0</v>
      </c>
      <c r="AA111" s="69"/>
      <c r="AB111" s="69"/>
      <c r="AC111" s="69"/>
      <c r="AD111" s="70"/>
      <c r="AE111" s="68">
        <v>0</v>
      </c>
      <c r="AF111" s="69"/>
      <c r="AG111" s="69"/>
      <c r="AH111" s="70"/>
      <c r="AI111" s="68">
        <f>IF(ISNUMBER(U111),U111,0)+IF(ISNUMBER(Z111),Z111,0)</f>
        <v>0</v>
      </c>
      <c r="AJ111" s="69"/>
      <c r="AK111" s="69"/>
      <c r="AL111" s="69"/>
      <c r="AM111" s="70"/>
      <c r="AN111" s="68">
        <v>26005.21</v>
      </c>
      <c r="AO111" s="69"/>
      <c r="AP111" s="69"/>
      <c r="AQ111" s="69"/>
      <c r="AR111" s="70"/>
      <c r="AS111" s="68">
        <v>0</v>
      </c>
      <c r="AT111" s="69"/>
      <c r="AU111" s="69"/>
      <c r="AV111" s="69"/>
      <c r="AW111" s="70"/>
      <c r="AX111" s="68">
        <v>0</v>
      </c>
      <c r="AY111" s="69"/>
      <c r="AZ111" s="69"/>
      <c r="BA111" s="70"/>
      <c r="BB111" s="68">
        <f>IF(ISNUMBER(AN111),AN111,0)+IF(ISNUMBER(AS111),AS111,0)</f>
        <v>26005.21</v>
      </c>
      <c r="BC111" s="69"/>
      <c r="BD111" s="69"/>
      <c r="BE111" s="69"/>
      <c r="BF111" s="70"/>
      <c r="BG111" s="68">
        <v>23292.65</v>
      </c>
      <c r="BH111" s="69"/>
      <c r="BI111" s="69"/>
      <c r="BJ111" s="69"/>
      <c r="BK111" s="70"/>
      <c r="BL111" s="68">
        <v>0</v>
      </c>
      <c r="BM111" s="69"/>
      <c r="BN111" s="69"/>
      <c r="BO111" s="69"/>
      <c r="BP111" s="70"/>
      <c r="BQ111" s="68">
        <v>0</v>
      </c>
      <c r="BR111" s="69"/>
      <c r="BS111" s="69"/>
      <c r="BT111" s="70"/>
      <c r="BU111" s="68">
        <f>IF(ISNUMBER(BG111),BG111,0)+IF(ISNUMBER(BL111),BL111,0)</f>
        <v>23292.65</v>
      </c>
      <c r="BV111" s="69"/>
      <c r="BW111" s="69"/>
      <c r="BX111" s="69"/>
      <c r="BY111" s="70"/>
    </row>
    <row r="112" spans="1:79" s="6" customFormat="1" ht="12.75" customHeight="1">
      <c r="A112" s="50"/>
      <c r="B112" s="51"/>
      <c r="C112" s="51"/>
      <c r="D112" s="38" t="s">
        <v>147</v>
      </c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0"/>
      <c r="U112" s="65">
        <v>1430711</v>
      </c>
      <c r="V112" s="66"/>
      <c r="W112" s="66"/>
      <c r="X112" s="66"/>
      <c r="Y112" s="67"/>
      <c r="Z112" s="65">
        <v>31000</v>
      </c>
      <c r="AA112" s="66"/>
      <c r="AB112" s="66"/>
      <c r="AC112" s="66"/>
      <c r="AD112" s="67"/>
      <c r="AE112" s="65">
        <v>31000</v>
      </c>
      <c r="AF112" s="66"/>
      <c r="AG112" s="66"/>
      <c r="AH112" s="67"/>
      <c r="AI112" s="65">
        <f>IF(ISNUMBER(U112),U112,0)+IF(ISNUMBER(Z112),Z112,0)</f>
        <v>1461711</v>
      </c>
      <c r="AJ112" s="66"/>
      <c r="AK112" s="66"/>
      <c r="AL112" s="66"/>
      <c r="AM112" s="67"/>
      <c r="AN112" s="65">
        <v>1771588</v>
      </c>
      <c r="AO112" s="66"/>
      <c r="AP112" s="66"/>
      <c r="AQ112" s="66"/>
      <c r="AR112" s="67"/>
      <c r="AS112" s="65">
        <v>0</v>
      </c>
      <c r="AT112" s="66"/>
      <c r="AU112" s="66"/>
      <c r="AV112" s="66"/>
      <c r="AW112" s="67"/>
      <c r="AX112" s="65">
        <v>0</v>
      </c>
      <c r="AY112" s="66"/>
      <c r="AZ112" s="66"/>
      <c r="BA112" s="67"/>
      <c r="BB112" s="65">
        <f>IF(ISNUMBER(AN112),AN112,0)+IF(ISNUMBER(AS112),AS112,0)</f>
        <v>1771588</v>
      </c>
      <c r="BC112" s="66"/>
      <c r="BD112" s="66"/>
      <c r="BE112" s="66"/>
      <c r="BF112" s="67"/>
      <c r="BG112" s="65">
        <v>1810657</v>
      </c>
      <c r="BH112" s="66"/>
      <c r="BI112" s="66"/>
      <c r="BJ112" s="66"/>
      <c r="BK112" s="67"/>
      <c r="BL112" s="65">
        <v>0</v>
      </c>
      <c r="BM112" s="66"/>
      <c r="BN112" s="66"/>
      <c r="BO112" s="66"/>
      <c r="BP112" s="67"/>
      <c r="BQ112" s="65">
        <v>0</v>
      </c>
      <c r="BR112" s="66"/>
      <c r="BS112" s="66"/>
      <c r="BT112" s="67"/>
      <c r="BU112" s="65">
        <f>IF(ISNUMBER(BG112),BG112,0)+IF(ISNUMBER(BL112),BL112,0)</f>
        <v>1810657</v>
      </c>
      <c r="BV112" s="66"/>
      <c r="BW112" s="66"/>
      <c r="BX112" s="66"/>
      <c r="BY112" s="67"/>
    </row>
    <row r="114" spans="1:79" ht="14.25" customHeight="1">
      <c r="A114" s="74" t="s">
        <v>270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4"/>
      <c r="AP114" s="74"/>
      <c r="AQ114" s="74"/>
      <c r="AR114" s="74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L114" s="74"/>
    </row>
    <row r="115" spans="1:79" ht="15" customHeight="1">
      <c r="A115" s="91" t="s">
        <v>240</v>
      </c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91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</row>
    <row r="116" spans="1:79" ht="23.1" customHeight="1">
      <c r="A116" s="92" t="s">
        <v>6</v>
      </c>
      <c r="B116" s="93"/>
      <c r="C116" s="93"/>
      <c r="D116" s="92" t="s">
        <v>121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59" t="s">
        <v>262</v>
      </c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 t="s">
        <v>267</v>
      </c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</row>
    <row r="117" spans="1:79" ht="54" customHeight="1">
      <c r="A117" s="95"/>
      <c r="B117" s="96"/>
      <c r="C117" s="96"/>
      <c r="D117" s="95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7"/>
      <c r="U117" s="87" t="s">
        <v>4</v>
      </c>
      <c r="V117" s="88"/>
      <c r="W117" s="88"/>
      <c r="X117" s="88"/>
      <c r="Y117" s="89"/>
      <c r="Z117" s="87" t="s">
        <v>3</v>
      </c>
      <c r="AA117" s="88"/>
      <c r="AB117" s="88"/>
      <c r="AC117" s="88"/>
      <c r="AD117" s="89"/>
      <c r="AE117" s="111" t="s">
        <v>116</v>
      </c>
      <c r="AF117" s="112"/>
      <c r="AG117" s="112"/>
      <c r="AH117" s="112"/>
      <c r="AI117" s="113"/>
      <c r="AJ117" s="87" t="s">
        <v>5</v>
      </c>
      <c r="AK117" s="88"/>
      <c r="AL117" s="88"/>
      <c r="AM117" s="88"/>
      <c r="AN117" s="89"/>
      <c r="AO117" s="87" t="s">
        <v>4</v>
      </c>
      <c r="AP117" s="88"/>
      <c r="AQ117" s="88"/>
      <c r="AR117" s="88"/>
      <c r="AS117" s="89"/>
      <c r="AT117" s="87" t="s">
        <v>3</v>
      </c>
      <c r="AU117" s="88"/>
      <c r="AV117" s="88"/>
      <c r="AW117" s="88"/>
      <c r="AX117" s="89"/>
      <c r="AY117" s="111" t="s">
        <v>116</v>
      </c>
      <c r="AZ117" s="112"/>
      <c r="BA117" s="112"/>
      <c r="BB117" s="112"/>
      <c r="BC117" s="113"/>
      <c r="BD117" s="59" t="s">
        <v>96</v>
      </c>
      <c r="BE117" s="59"/>
      <c r="BF117" s="59"/>
      <c r="BG117" s="59"/>
      <c r="BH117" s="59"/>
    </row>
    <row r="118" spans="1:79" ht="15" customHeight="1">
      <c r="A118" s="87" t="s">
        <v>168</v>
      </c>
      <c r="B118" s="88"/>
      <c r="C118" s="88"/>
      <c r="D118" s="87">
        <v>2</v>
      </c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9"/>
      <c r="U118" s="87">
        <v>3</v>
      </c>
      <c r="V118" s="88"/>
      <c r="W118" s="88"/>
      <c r="X118" s="88"/>
      <c r="Y118" s="89"/>
      <c r="Z118" s="87">
        <v>4</v>
      </c>
      <c r="AA118" s="88"/>
      <c r="AB118" s="88"/>
      <c r="AC118" s="88"/>
      <c r="AD118" s="89"/>
      <c r="AE118" s="87">
        <v>5</v>
      </c>
      <c r="AF118" s="88"/>
      <c r="AG118" s="88"/>
      <c r="AH118" s="88"/>
      <c r="AI118" s="89"/>
      <c r="AJ118" s="87">
        <v>6</v>
      </c>
      <c r="AK118" s="88"/>
      <c r="AL118" s="88"/>
      <c r="AM118" s="88"/>
      <c r="AN118" s="89"/>
      <c r="AO118" s="87">
        <v>7</v>
      </c>
      <c r="AP118" s="88"/>
      <c r="AQ118" s="88"/>
      <c r="AR118" s="88"/>
      <c r="AS118" s="89"/>
      <c r="AT118" s="87">
        <v>8</v>
      </c>
      <c r="AU118" s="88"/>
      <c r="AV118" s="88"/>
      <c r="AW118" s="88"/>
      <c r="AX118" s="89"/>
      <c r="AY118" s="87">
        <v>9</v>
      </c>
      <c r="AZ118" s="88"/>
      <c r="BA118" s="88"/>
      <c r="BB118" s="88"/>
      <c r="BC118" s="89"/>
      <c r="BD118" s="87">
        <v>10</v>
      </c>
      <c r="BE118" s="88"/>
      <c r="BF118" s="88"/>
      <c r="BG118" s="88"/>
      <c r="BH118" s="89"/>
    </row>
    <row r="119" spans="1:79" s="1" customFormat="1" ht="12.75" hidden="1" customHeight="1">
      <c r="A119" s="102" t="s">
        <v>69</v>
      </c>
      <c r="B119" s="103"/>
      <c r="C119" s="103"/>
      <c r="D119" s="102" t="s">
        <v>57</v>
      </c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4"/>
      <c r="U119" s="102" t="s">
        <v>60</v>
      </c>
      <c r="V119" s="103"/>
      <c r="W119" s="103"/>
      <c r="X119" s="103"/>
      <c r="Y119" s="104"/>
      <c r="Z119" s="102" t="s">
        <v>61</v>
      </c>
      <c r="AA119" s="103"/>
      <c r="AB119" s="103"/>
      <c r="AC119" s="103"/>
      <c r="AD119" s="104"/>
      <c r="AE119" s="102" t="s">
        <v>94</v>
      </c>
      <c r="AF119" s="103"/>
      <c r="AG119" s="103"/>
      <c r="AH119" s="103"/>
      <c r="AI119" s="104"/>
      <c r="AJ119" s="108" t="s">
        <v>170</v>
      </c>
      <c r="AK119" s="109"/>
      <c r="AL119" s="109"/>
      <c r="AM119" s="109"/>
      <c r="AN119" s="110"/>
      <c r="AO119" s="102" t="s">
        <v>62</v>
      </c>
      <c r="AP119" s="103"/>
      <c r="AQ119" s="103"/>
      <c r="AR119" s="103"/>
      <c r="AS119" s="104"/>
      <c r="AT119" s="102" t="s">
        <v>63</v>
      </c>
      <c r="AU119" s="103"/>
      <c r="AV119" s="103"/>
      <c r="AW119" s="103"/>
      <c r="AX119" s="104"/>
      <c r="AY119" s="102" t="s">
        <v>95</v>
      </c>
      <c r="AZ119" s="103"/>
      <c r="BA119" s="103"/>
      <c r="BB119" s="103"/>
      <c r="BC119" s="104"/>
      <c r="BD119" s="98" t="s">
        <v>170</v>
      </c>
      <c r="BE119" s="98"/>
      <c r="BF119" s="98"/>
      <c r="BG119" s="98"/>
      <c r="BH119" s="98"/>
      <c r="CA119" s="1" t="s">
        <v>35</v>
      </c>
    </row>
    <row r="120" spans="1:79" s="22" customFormat="1" ht="25.5" customHeight="1">
      <c r="A120" s="56">
        <v>1</v>
      </c>
      <c r="B120" s="57"/>
      <c r="C120" s="57"/>
      <c r="D120" s="43" t="s">
        <v>187</v>
      </c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5"/>
      <c r="U120" s="68">
        <v>1908968</v>
      </c>
      <c r="V120" s="69"/>
      <c r="W120" s="69"/>
      <c r="X120" s="69"/>
      <c r="Y120" s="70"/>
      <c r="Z120" s="68">
        <v>0</v>
      </c>
      <c r="AA120" s="69"/>
      <c r="AB120" s="69"/>
      <c r="AC120" s="69"/>
      <c r="AD120" s="70"/>
      <c r="AE120" s="71">
        <v>0</v>
      </c>
      <c r="AF120" s="71"/>
      <c r="AG120" s="71"/>
      <c r="AH120" s="71"/>
      <c r="AI120" s="71"/>
      <c r="AJ120" s="42">
        <f>IF(ISNUMBER(U120),U120,0)+IF(ISNUMBER(Z120),Z120,0)</f>
        <v>1908968</v>
      </c>
      <c r="AK120" s="42"/>
      <c r="AL120" s="42"/>
      <c r="AM120" s="42"/>
      <c r="AN120" s="42"/>
      <c r="AO120" s="71">
        <v>2028008</v>
      </c>
      <c r="AP120" s="71"/>
      <c r="AQ120" s="71"/>
      <c r="AR120" s="71"/>
      <c r="AS120" s="71"/>
      <c r="AT120" s="42">
        <v>0</v>
      </c>
      <c r="AU120" s="42"/>
      <c r="AV120" s="42"/>
      <c r="AW120" s="42"/>
      <c r="AX120" s="42"/>
      <c r="AY120" s="71">
        <v>0</v>
      </c>
      <c r="AZ120" s="71"/>
      <c r="BA120" s="71"/>
      <c r="BB120" s="71"/>
      <c r="BC120" s="71"/>
      <c r="BD120" s="42">
        <f>IF(ISNUMBER(AO120),AO120,0)+IF(ISNUMBER(AT120),AT120,0)</f>
        <v>2028008</v>
      </c>
      <c r="BE120" s="42"/>
      <c r="BF120" s="42"/>
      <c r="BG120" s="42"/>
      <c r="BH120" s="42"/>
      <c r="CA120" s="22" t="s">
        <v>36</v>
      </c>
    </row>
    <row r="121" spans="1:79" s="22" customFormat="1" ht="25.5" customHeight="1">
      <c r="A121" s="56">
        <v>2</v>
      </c>
      <c r="B121" s="57"/>
      <c r="C121" s="57"/>
      <c r="D121" s="43" t="s">
        <v>188</v>
      </c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5"/>
      <c r="U121" s="68">
        <v>0</v>
      </c>
      <c r="V121" s="69"/>
      <c r="W121" s="69"/>
      <c r="X121" s="69"/>
      <c r="Y121" s="70"/>
      <c r="Z121" s="68">
        <v>0</v>
      </c>
      <c r="AA121" s="69"/>
      <c r="AB121" s="69"/>
      <c r="AC121" s="69"/>
      <c r="AD121" s="70"/>
      <c r="AE121" s="71">
        <v>0</v>
      </c>
      <c r="AF121" s="71"/>
      <c r="AG121" s="71"/>
      <c r="AH121" s="71"/>
      <c r="AI121" s="71"/>
      <c r="AJ121" s="42">
        <f>IF(ISNUMBER(U121),U121,0)+IF(ISNUMBER(Z121),Z121,0)</f>
        <v>0</v>
      </c>
      <c r="AK121" s="42"/>
      <c r="AL121" s="42"/>
      <c r="AM121" s="42"/>
      <c r="AN121" s="42"/>
      <c r="AO121" s="71">
        <v>0</v>
      </c>
      <c r="AP121" s="71"/>
      <c r="AQ121" s="71"/>
      <c r="AR121" s="71"/>
      <c r="AS121" s="71"/>
      <c r="AT121" s="42">
        <v>0</v>
      </c>
      <c r="AU121" s="42"/>
      <c r="AV121" s="42"/>
      <c r="AW121" s="42"/>
      <c r="AX121" s="42"/>
      <c r="AY121" s="71">
        <v>0</v>
      </c>
      <c r="AZ121" s="71"/>
      <c r="BA121" s="71"/>
      <c r="BB121" s="71"/>
      <c r="BC121" s="71"/>
      <c r="BD121" s="42">
        <f>IF(ISNUMBER(AO121),AO121,0)+IF(ISNUMBER(AT121),AT121,0)</f>
        <v>0</v>
      </c>
      <c r="BE121" s="42"/>
      <c r="BF121" s="42"/>
      <c r="BG121" s="42"/>
      <c r="BH121" s="42"/>
    </row>
    <row r="122" spans="1:79" s="6" customFormat="1" ht="12.75" customHeight="1">
      <c r="A122" s="50"/>
      <c r="B122" s="51"/>
      <c r="C122" s="51"/>
      <c r="D122" s="38" t="s">
        <v>147</v>
      </c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0"/>
      <c r="U122" s="65">
        <v>1908968</v>
      </c>
      <c r="V122" s="66"/>
      <c r="W122" s="66"/>
      <c r="X122" s="66"/>
      <c r="Y122" s="67"/>
      <c r="Z122" s="65">
        <v>0</v>
      </c>
      <c r="AA122" s="66"/>
      <c r="AB122" s="66"/>
      <c r="AC122" s="66"/>
      <c r="AD122" s="67"/>
      <c r="AE122" s="64">
        <v>0</v>
      </c>
      <c r="AF122" s="64"/>
      <c r="AG122" s="64"/>
      <c r="AH122" s="64"/>
      <c r="AI122" s="64"/>
      <c r="AJ122" s="37">
        <f>IF(ISNUMBER(U122),U122,0)+IF(ISNUMBER(Z122),Z122,0)</f>
        <v>1908968</v>
      </c>
      <c r="AK122" s="37"/>
      <c r="AL122" s="37"/>
      <c r="AM122" s="37"/>
      <c r="AN122" s="37"/>
      <c r="AO122" s="64">
        <v>2028008</v>
      </c>
      <c r="AP122" s="64"/>
      <c r="AQ122" s="64"/>
      <c r="AR122" s="64"/>
      <c r="AS122" s="64"/>
      <c r="AT122" s="37">
        <v>0</v>
      </c>
      <c r="AU122" s="37"/>
      <c r="AV122" s="37"/>
      <c r="AW122" s="37"/>
      <c r="AX122" s="37"/>
      <c r="AY122" s="64">
        <v>0</v>
      </c>
      <c r="AZ122" s="64"/>
      <c r="BA122" s="64"/>
      <c r="BB122" s="64"/>
      <c r="BC122" s="64"/>
      <c r="BD122" s="37">
        <f>IF(ISNUMBER(AO122),AO122,0)+IF(ISNUMBER(AT122),AT122,0)</f>
        <v>2028008</v>
      </c>
      <c r="BE122" s="37"/>
      <c r="BF122" s="37"/>
      <c r="BG122" s="37"/>
      <c r="BH122" s="37"/>
    </row>
    <row r="123" spans="1:79" s="5" customFormat="1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4" spans="1:79" ht="14.25" customHeight="1">
      <c r="A124" s="74" t="s">
        <v>152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</row>
    <row r="125" spans="1:79" ht="14.25" customHeight="1">
      <c r="A125" s="74" t="s">
        <v>255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</row>
    <row r="126" spans="1:79" ht="23.1" customHeight="1">
      <c r="A126" s="92" t="s">
        <v>6</v>
      </c>
      <c r="B126" s="93"/>
      <c r="C126" s="93"/>
      <c r="D126" s="59" t="s">
        <v>9</v>
      </c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 t="s">
        <v>8</v>
      </c>
      <c r="R126" s="59"/>
      <c r="S126" s="59"/>
      <c r="T126" s="59"/>
      <c r="U126" s="59"/>
      <c r="V126" s="59" t="s">
        <v>7</v>
      </c>
      <c r="W126" s="59"/>
      <c r="X126" s="59"/>
      <c r="Y126" s="59"/>
      <c r="Z126" s="59"/>
      <c r="AA126" s="59"/>
      <c r="AB126" s="59"/>
      <c r="AC126" s="59"/>
      <c r="AD126" s="59"/>
      <c r="AE126" s="59"/>
      <c r="AF126" s="87" t="s">
        <v>241</v>
      </c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9"/>
      <c r="AU126" s="87" t="s">
        <v>244</v>
      </c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9"/>
      <c r="BJ126" s="87" t="s">
        <v>251</v>
      </c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9"/>
    </row>
    <row r="127" spans="1:79" ht="32.25" customHeight="1">
      <c r="A127" s="95"/>
      <c r="B127" s="96"/>
      <c r="C127" s="96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 t="s">
        <v>4</v>
      </c>
      <c r="AG127" s="59"/>
      <c r="AH127" s="59"/>
      <c r="AI127" s="59"/>
      <c r="AJ127" s="59"/>
      <c r="AK127" s="59" t="s">
        <v>3</v>
      </c>
      <c r="AL127" s="59"/>
      <c r="AM127" s="59"/>
      <c r="AN127" s="59"/>
      <c r="AO127" s="59"/>
      <c r="AP127" s="59" t="s">
        <v>123</v>
      </c>
      <c r="AQ127" s="59"/>
      <c r="AR127" s="59"/>
      <c r="AS127" s="59"/>
      <c r="AT127" s="59"/>
      <c r="AU127" s="59" t="s">
        <v>4</v>
      </c>
      <c r="AV127" s="59"/>
      <c r="AW127" s="59"/>
      <c r="AX127" s="59"/>
      <c r="AY127" s="59"/>
      <c r="AZ127" s="59" t="s">
        <v>3</v>
      </c>
      <c r="BA127" s="59"/>
      <c r="BB127" s="59"/>
      <c r="BC127" s="59"/>
      <c r="BD127" s="59"/>
      <c r="BE127" s="59" t="s">
        <v>90</v>
      </c>
      <c r="BF127" s="59"/>
      <c r="BG127" s="59"/>
      <c r="BH127" s="59"/>
      <c r="BI127" s="59"/>
      <c r="BJ127" s="59" t="s">
        <v>4</v>
      </c>
      <c r="BK127" s="59"/>
      <c r="BL127" s="59"/>
      <c r="BM127" s="59"/>
      <c r="BN127" s="59"/>
      <c r="BO127" s="59" t="s">
        <v>3</v>
      </c>
      <c r="BP127" s="59"/>
      <c r="BQ127" s="59"/>
      <c r="BR127" s="59"/>
      <c r="BS127" s="59"/>
      <c r="BT127" s="59" t="s">
        <v>97</v>
      </c>
      <c r="BU127" s="59"/>
      <c r="BV127" s="59"/>
      <c r="BW127" s="59"/>
      <c r="BX127" s="59"/>
    </row>
    <row r="128" spans="1:79" ht="15" customHeight="1">
      <c r="A128" s="87">
        <v>1</v>
      </c>
      <c r="B128" s="88"/>
      <c r="C128" s="88"/>
      <c r="D128" s="59">
        <v>2</v>
      </c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>
        <v>3</v>
      </c>
      <c r="R128" s="59"/>
      <c r="S128" s="59"/>
      <c r="T128" s="59"/>
      <c r="U128" s="59"/>
      <c r="V128" s="59">
        <v>4</v>
      </c>
      <c r="W128" s="59"/>
      <c r="X128" s="59"/>
      <c r="Y128" s="59"/>
      <c r="Z128" s="59"/>
      <c r="AA128" s="59"/>
      <c r="AB128" s="59"/>
      <c r="AC128" s="59"/>
      <c r="AD128" s="59"/>
      <c r="AE128" s="59"/>
      <c r="AF128" s="59">
        <v>5</v>
      </c>
      <c r="AG128" s="59"/>
      <c r="AH128" s="59"/>
      <c r="AI128" s="59"/>
      <c r="AJ128" s="59"/>
      <c r="AK128" s="59">
        <v>6</v>
      </c>
      <c r="AL128" s="59"/>
      <c r="AM128" s="59"/>
      <c r="AN128" s="59"/>
      <c r="AO128" s="59"/>
      <c r="AP128" s="59">
        <v>7</v>
      </c>
      <c r="AQ128" s="59"/>
      <c r="AR128" s="59"/>
      <c r="AS128" s="59"/>
      <c r="AT128" s="59"/>
      <c r="AU128" s="59">
        <v>8</v>
      </c>
      <c r="AV128" s="59"/>
      <c r="AW128" s="59"/>
      <c r="AX128" s="59"/>
      <c r="AY128" s="59"/>
      <c r="AZ128" s="59">
        <v>9</v>
      </c>
      <c r="BA128" s="59"/>
      <c r="BB128" s="59"/>
      <c r="BC128" s="59"/>
      <c r="BD128" s="59"/>
      <c r="BE128" s="59">
        <v>10</v>
      </c>
      <c r="BF128" s="59"/>
      <c r="BG128" s="59"/>
      <c r="BH128" s="59"/>
      <c r="BI128" s="59"/>
      <c r="BJ128" s="59">
        <v>11</v>
      </c>
      <c r="BK128" s="59"/>
      <c r="BL128" s="59"/>
      <c r="BM128" s="59"/>
      <c r="BN128" s="59"/>
      <c r="BO128" s="59">
        <v>12</v>
      </c>
      <c r="BP128" s="59"/>
      <c r="BQ128" s="59"/>
      <c r="BR128" s="59"/>
      <c r="BS128" s="59"/>
      <c r="BT128" s="59">
        <v>13</v>
      </c>
      <c r="BU128" s="59"/>
      <c r="BV128" s="59"/>
      <c r="BW128" s="59"/>
      <c r="BX128" s="59"/>
    </row>
    <row r="129" spans="1:79" ht="10.5" hidden="1" customHeight="1">
      <c r="A129" s="102" t="s">
        <v>154</v>
      </c>
      <c r="B129" s="103"/>
      <c r="C129" s="103"/>
      <c r="D129" s="59" t="s">
        <v>57</v>
      </c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 t="s">
        <v>70</v>
      </c>
      <c r="R129" s="59"/>
      <c r="S129" s="59"/>
      <c r="T129" s="59"/>
      <c r="U129" s="59"/>
      <c r="V129" s="59" t="s">
        <v>71</v>
      </c>
      <c r="W129" s="59"/>
      <c r="X129" s="59"/>
      <c r="Y129" s="59"/>
      <c r="Z129" s="59"/>
      <c r="AA129" s="59"/>
      <c r="AB129" s="59"/>
      <c r="AC129" s="59"/>
      <c r="AD129" s="59"/>
      <c r="AE129" s="59"/>
      <c r="AF129" s="78" t="s">
        <v>111</v>
      </c>
      <c r="AG129" s="78"/>
      <c r="AH129" s="78"/>
      <c r="AI129" s="78"/>
      <c r="AJ129" s="78"/>
      <c r="AK129" s="76" t="s">
        <v>112</v>
      </c>
      <c r="AL129" s="76"/>
      <c r="AM129" s="76"/>
      <c r="AN129" s="76"/>
      <c r="AO129" s="76"/>
      <c r="AP129" s="98" t="s">
        <v>122</v>
      </c>
      <c r="AQ129" s="98"/>
      <c r="AR129" s="98"/>
      <c r="AS129" s="98"/>
      <c r="AT129" s="98"/>
      <c r="AU129" s="78" t="s">
        <v>113</v>
      </c>
      <c r="AV129" s="78"/>
      <c r="AW129" s="78"/>
      <c r="AX129" s="78"/>
      <c r="AY129" s="78"/>
      <c r="AZ129" s="76" t="s">
        <v>114</v>
      </c>
      <c r="BA129" s="76"/>
      <c r="BB129" s="76"/>
      <c r="BC129" s="76"/>
      <c r="BD129" s="76"/>
      <c r="BE129" s="98" t="s">
        <v>122</v>
      </c>
      <c r="BF129" s="98"/>
      <c r="BG129" s="98"/>
      <c r="BH129" s="98"/>
      <c r="BI129" s="98"/>
      <c r="BJ129" s="78" t="s">
        <v>105</v>
      </c>
      <c r="BK129" s="78"/>
      <c r="BL129" s="78"/>
      <c r="BM129" s="78"/>
      <c r="BN129" s="78"/>
      <c r="BO129" s="76" t="s">
        <v>106</v>
      </c>
      <c r="BP129" s="76"/>
      <c r="BQ129" s="76"/>
      <c r="BR129" s="76"/>
      <c r="BS129" s="76"/>
      <c r="BT129" s="98" t="s">
        <v>122</v>
      </c>
      <c r="BU129" s="98"/>
      <c r="BV129" s="98"/>
      <c r="BW129" s="98"/>
      <c r="BX129" s="98"/>
      <c r="CA129" t="s">
        <v>37</v>
      </c>
    </row>
    <row r="130" spans="1:79" s="6" customFormat="1" ht="15" customHeight="1">
      <c r="A130" s="50">
        <v>0</v>
      </c>
      <c r="B130" s="51"/>
      <c r="C130" s="51"/>
      <c r="D130" s="61" t="s">
        <v>189</v>
      </c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CA130" s="6" t="s">
        <v>38</v>
      </c>
    </row>
    <row r="131" spans="1:79" s="22" customFormat="1" ht="28.5" customHeight="1">
      <c r="A131" s="56">
        <v>0</v>
      </c>
      <c r="B131" s="57"/>
      <c r="C131" s="57"/>
      <c r="D131" s="58" t="s">
        <v>190</v>
      </c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3"/>
      <c r="Q131" s="59" t="s">
        <v>191</v>
      </c>
      <c r="R131" s="59"/>
      <c r="S131" s="59"/>
      <c r="T131" s="59"/>
      <c r="U131" s="59"/>
      <c r="V131" s="58" t="s">
        <v>192</v>
      </c>
      <c r="W131" s="62"/>
      <c r="X131" s="62"/>
      <c r="Y131" s="62"/>
      <c r="Z131" s="62"/>
      <c r="AA131" s="62"/>
      <c r="AB131" s="62"/>
      <c r="AC131" s="62"/>
      <c r="AD131" s="62"/>
      <c r="AE131" s="63"/>
      <c r="AF131" s="54">
        <v>1</v>
      </c>
      <c r="AG131" s="54"/>
      <c r="AH131" s="54"/>
      <c r="AI131" s="54"/>
      <c r="AJ131" s="54"/>
      <c r="AK131" s="54">
        <v>0</v>
      </c>
      <c r="AL131" s="54"/>
      <c r="AM131" s="54"/>
      <c r="AN131" s="54"/>
      <c r="AO131" s="54"/>
      <c r="AP131" s="54">
        <v>1</v>
      </c>
      <c r="AQ131" s="54"/>
      <c r="AR131" s="54"/>
      <c r="AS131" s="54"/>
      <c r="AT131" s="54"/>
      <c r="AU131" s="54">
        <v>1</v>
      </c>
      <c r="AV131" s="54"/>
      <c r="AW131" s="54"/>
      <c r="AX131" s="54"/>
      <c r="AY131" s="54"/>
      <c r="AZ131" s="54">
        <v>0</v>
      </c>
      <c r="BA131" s="54"/>
      <c r="BB131" s="54"/>
      <c r="BC131" s="54"/>
      <c r="BD131" s="54"/>
      <c r="BE131" s="54">
        <v>1</v>
      </c>
      <c r="BF131" s="54"/>
      <c r="BG131" s="54"/>
      <c r="BH131" s="54"/>
      <c r="BI131" s="54"/>
      <c r="BJ131" s="54">
        <v>1</v>
      </c>
      <c r="BK131" s="54"/>
      <c r="BL131" s="54"/>
      <c r="BM131" s="54"/>
      <c r="BN131" s="54"/>
      <c r="BO131" s="54">
        <v>0</v>
      </c>
      <c r="BP131" s="54"/>
      <c r="BQ131" s="54"/>
      <c r="BR131" s="54"/>
      <c r="BS131" s="54"/>
      <c r="BT131" s="54">
        <v>1</v>
      </c>
      <c r="BU131" s="54"/>
      <c r="BV131" s="54"/>
      <c r="BW131" s="54"/>
      <c r="BX131" s="54"/>
    </row>
    <row r="132" spans="1:79" s="22" customFormat="1" ht="30" customHeight="1">
      <c r="A132" s="56">
        <v>0</v>
      </c>
      <c r="B132" s="57"/>
      <c r="C132" s="57"/>
      <c r="D132" s="58" t="s">
        <v>193</v>
      </c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5"/>
      <c r="Q132" s="59" t="s">
        <v>194</v>
      </c>
      <c r="R132" s="59"/>
      <c r="S132" s="59"/>
      <c r="T132" s="59"/>
      <c r="U132" s="59"/>
      <c r="V132" s="58" t="s">
        <v>195</v>
      </c>
      <c r="W132" s="44"/>
      <c r="X132" s="44"/>
      <c r="Y132" s="44"/>
      <c r="Z132" s="44"/>
      <c r="AA132" s="44"/>
      <c r="AB132" s="44"/>
      <c r="AC132" s="44"/>
      <c r="AD132" s="44"/>
      <c r="AE132" s="45"/>
      <c r="AF132" s="54">
        <v>13</v>
      </c>
      <c r="AG132" s="54"/>
      <c r="AH132" s="54"/>
      <c r="AI132" s="54"/>
      <c r="AJ132" s="54"/>
      <c r="AK132" s="54">
        <v>0</v>
      </c>
      <c r="AL132" s="54"/>
      <c r="AM132" s="54"/>
      <c r="AN132" s="54"/>
      <c r="AO132" s="54"/>
      <c r="AP132" s="54">
        <v>13</v>
      </c>
      <c r="AQ132" s="54"/>
      <c r="AR132" s="54"/>
      <c r="AS132" s="54"/>
      <c r="AT132" s="54"/>
      <c r="AU132" s="54">
        <v>14.25</v>
      </c>
      <c r="AV132" s="54"/>
      <c r="AW132" s="54"/>
      <c r="AX132" s="54"/>
      <c r="AY132" s="54"/>
      <c r="AZ132" s="54">
        <v>0</v>
      </c>
      <c r="BA132" s="54"/>
      <c r="BB132" s="54"/>
      <c r="BC132" s="54"/>
      <c r="BD132" s="54"/>
      <c r="BE132" s="54">
        <v>14.25</v>
      </c>
      <c r="BF132" s="54"/>
      <c r="BG132" s="54"/>
      <c r="BH132" s="54"/>
      <c r="BI132" s="54"/>
      <c r="BJ132" s="54">
        <v>13.25</v>
      </c>
      <c r="BK132" s="54"/>
      <c r="BL132" s="54"/>
      <c r="BM132" s="54"/>
      <c r="BN132" s="54"/>
      <c r="BO132" s="54">
        <v>0</v>
      </c>
      <c r="BP132" s="54"/>
      <c r="BQ132" s="54"/>
      <c r="BR132" s="54"/>
      <c r="BS132" s="54"/>
      <c r="BT132" s="54">
        <v>13.25</v>
      </c>
      <c r="BU132" s="54"/>
      <c r="BV132" s="54"/>
      <c r="BW132" s="54"/>
      <c r="BX132" s="54"/>
    </row>
    <row r="133" spans="1:79" s="22" customFormat="1" ht="30" customHeight="1">
      <c r="A133" s="56">
        <v>0</v>
      </c>
      <c r="B133" s="57"/>
      <c r="C133" s="57"/>
      <c r="D133" s="58" t="s">
        <v>196</v>
      </c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5"/>
      <c r="Q133" s="59" t="s">
        <v>194</v>
      </c>
      <c r="R133" s="59"/>
      <c r="S133" s="59"/>
      <c r="T133" s="59"/>
      <c r="U133" s="59"/>
      <c r="V133" s="58" t="s">
        <v>195</v>
      </c>
      <c r="W133" s="44"/>
      <c r="X133" s="44"/>
      <c r="Y133" s="44"/>
      <c r="Z133" s="44"/>
      <c r="AA133" s="44"/>
      <c r="AB133" s="44"/>
      <c r="AC133" s="44"/>
      <c r="AD133" s="44"/>
      <c r="AE133" s="45"/>
      <c r="AF133" s="54">
        <v>4</v>
      </c>
      <c r="AG133" s="54"/>
      <c r="AH133" s="54"/>
      <c r="AI133" s="54"/>
      <c r="AJ133" s="54"/>
      <c r="AK133" s="54">
        <v>0</v>
      </c>
      <c r="AL133" s="54"/>
      <c r="AM133" s="54"/>
      <c r="AN133" s="54"/>
      <c r="AO133" s="54"/>
      <c r="AP133" s="54">
        <v>4</v>
      </c>
      <c r="AQ133" s="54"/>
      <c r="AR133" s="54"/>
      <c r="AS133" s="54"/>
      <c r="AT133" s="54"/>
      <c r="AU133" s="54">
        <v>4</v>
      </c>
      <c r="AV133" s="54"/>
      <c r="AW133" s="54"/>
      <c r="AX133" s="54"/>
      <c r="AY133" s="54"/>
      <c r="AZ133" s="54">
        <v>0</v>
      </c>
      <c r="BA133" s="54"/>
      <c r="BB133" s="54"/>
      <c r="BC133" s="54"/>
      <c r="BD133" s="54"/>
      <c r="BE133" s="54">
        <v>4</v>
      </c>
      <c r="BF133" s="54"/>
      <c r="BG133" s="54"/>
      <c r="BH133" s="54"/>
      <c r="BI133" s="54"/>
      <c r="BJ133" s="54">
        <v>5</v>
      </c>
      <c r="BK133" s="54"/>
      <c r="BL133" s="54"/>
      <c r="BM133" s="54"/>
      <c r="BN133" s="54"/>
      <c r="BO133" s="54">
        <v>0</v>
      </c>
      <c r="BP133" s="54"/>
      <c r="BQ133" s="54"/>
      <c r="BR133" s="54"/>
      <c r="BS133" s="54"/>
      <c r="BT133" s="54">
        <v>5</v>
      </c>
      <c r="BU133" s="54"/>
      <c r="BV133" s="54"/>
      <c r="BW133" s="54"/>
      <c r="BX133" s="54"/>
    </row>
    <row r="134" spans="1:79" s="22" customFormat="1" ht="30" customHeight="1">
      <c r="A134" s="56">
        <v>0</v>
      </c>
      <c r="B134" s="57"/>
      <c r="C134" s="57"/>
      <c r="D134" s="58" t="s">
        <v>197</v>
      </c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5"/>
      <c r="Q134" s="59" t="s">
        <v>191</v>
      </c>
      <c r="R134" s="59"/>
      <c r="S134" s="59"/>
      <c r="T134" s="59"/>
      <c r="U134" s="59"/>
      <c r="V134" s="58" t="s">
        <v>198</v>
      </c>
      <c r="W134" s="44"/>
      <c r="X134" s="44"/>
      <c r="Y134" s="44"/>
      <c r="Z134" s="44"/>
      <c r="AA134" s="44"/>
      <c r="AB134" s="44"/>
      <c r="AC134" s="44"/>
      <c r="AD134" s="44"/>
      <c r="AE134" s="45"/>
      <c r="AF134" s="54">
        <v>10</v>
      </c>
      <c r="AG134" s="54"/>
      <c r="AH134" s="54"/>
      <c r="AI134" s="54"/>
      <c r="AJ134" s="54"/>
      <c r="AK134" s="54">
        <v>0</v>
      </c>
      <c r="AL134" s="54"/>
      <c r="AM134" s="54"/>
      <c r="AN134" s="54"/>
      <c r="AO134" s="54"/>
      <c r="AP134" s="54">
        <v>10</v>
      </c>
      <c r="AQ134" s="54"/>
      <c r="AR134" s="54"/>
      <c r="AS134" s="54"/>
      <c r="AT134" s="54"/>
      <c r="AU134" s="54">
        <v>10</v>
      </c>
      <c r="AV134" s="54"/>
      <c r="AW134" s="54"/>
      <c r="AX134" s="54"/>
      <c r="AY134" s="54"/>
      <c r="AZ134" s="54">
        <v>0</v>
      </c>
      <c r="BA134" s="54"/>
      <c r="BB134" s="54"/>
      <c r="BC134" s="54"/>
      <c r="BD134" s="54"/>
      <c r="BE134" s="54">
        <v>10</v>
      </c>
      <c r="BF134" s="54"/>
      <c r="BG134" s="54"/>
      <c r="BH134" s="54"/>
      <c r="BI134" s="54"/>
      <c r="BJ134" s="54">
        <v>10</v>
      </c>
      <c r="BK134" s="54"/>
      <c r="BL134" s="54"/>
      <c r="BM134" s="54"/>
      <c r="BN134" s="54"/>
      <c r="BO134" s="54">
        <v>0</v>
      </c>
      <c r="BP134" s="54"/>
      <c r="BQ134" s="54"/>
      <c r="BR134" s="54"/>
      <c r="BS134" s="54"/>
      <c r="BT134" s="54">
        <v>10</v>
      </c>
      <c r="BU134" s="54"/>
      <c r="BV134" s="54"/>
      <c r="BW134" s="54"/>
      <c r="BX134" s="54"/>
    </row>
    <row r="135" spans="1:79" s="6" customFormat="1" ht="15" customHeight="1">
      <c r="A135" s="50">
        <v>0</v>
      </c>
      <c r="B135" s="51"/>
      <c r="C135" s="51"/>
      <c r="D135" s="60" t="s">
        <v>199</v>
      </c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40"/>
      <c r="Q135" s="61"/>
      <c r="R135" s="61"/>
      <c r="S135" s="61"/>
      <c r="T135" s="61"/>
      <c r="U135" s="61"/>
      <c r="V135" s="60"/>
      <c r="W135" s="39"/>
      <c r="X135" s="39"/>
      <c r="Y135" s="39"/>
      <c r="Z135" s="39"/>
      <c r="AA135" s="39"/>
      <c r="AB135" s="39"/>
      <c r="AC135" s="39"/>
      <c r="AD135" s="39"/>
      <c r="AE135" s="40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</row>
    <row r="136" spans="1:79" s="6" customFormat="1" ht="42.75" customHeight="1">
      <c r="A136" s="50">
        <v>0</v>
      </c>
      <c r="B136" s="51"/>
      <c r="C136" s="51"/>
      <c r="D136" s="60" t="s">
        <v>200</v>
      </c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40"/>
      <c r="Q136" s="61" t="s">
        <v>194</v>
      </c>
      <c r="R136" s="61"/>
      <c r="S136" s="61"/>
      <c r="T136" s="61"/>
      <c r="U136" s="61"/>
      <c r="V136" s="60"/>
      <c r="W136" s="39"/>
      <c r="X136" s="39"/>
      <c r="Y136" s="39"/>
      <c r="Z136" s="39"/>
      <c r="AA136" s="39"/>
      <c r="AB136" s="39"/>
      <c r="AC136" s="39"/>
      <c r="AD136" s="39"/>
      <c r="AE136" s="40"/>
      <c r="AF136" s="55">
        <v>34</v>
      </c>
      <c r="AG136" s="55"/>
      <c r="AH136" s="55"/>
      <c r="AI136" s="55"/>
      <c r="AJ136" s="55"/>
      <c r="AK136" s="55">
        <v>0</v>
      </c>
      <c r="AL136" s="55"/>
      <c r="AM136" s="55"/>
      <c r="AN136" s="55"/>
      <c r="AO136" s="55"/>
      <c r="AP136" s="55">
        <f>AF136</f>
        <v>34</v>
      </c>
      <c r="AQ136" s="55"/>
      <c r="AR136" s="55"/>
      <c r="AS136" s="55"/>
      <c r="AT136" s="55"/>
      <c r="AU136" s="55">
        <v>40</v>
      </c>
      <c r="AV136" s="55"/>
      <c r="AW136" s="55"/>
      <c r="AX136" s="55"/>
      <c r="AY136" s="55"/>
      <c r="AZ136" s="55">
        <v>0</v>
      </c>
      <c r="BA136" s="55"/>
      <c r="BB136" s="55"/>
      <c r="BC136" s="55"/>
      <c r="BD136" s="55"/>
      <c r="BE136" s="55">
        <f>AU136</f>
        <v>40</v>
      </c>
      <c r="BF136" s="55"/>
      <c r="BG136" s="55"/>
      <c r="BH136" s="55"/>
      <c r="BI136" s="55"/>
      <c r="BJ136" s="55">
        <v>40</v>
      </c>
      <c r="BK136" s="55"/>
      <c r="BL136" s="55"/>
      <c r="BM136" s="55"/>
      <c r="BN136" s="55"/>
      <c r="BO136" s="55">
        <v>0</v>
      </c>
      <c r="BP136" s="55"/>
      <c r="BQ136" s="55"/>
      <c r="BR136" s="55"/>
      <c r="BS136" s="55"/>
      <c r="BT136" s="55">
        <f>BJ136</f>
        <v>40</v>
      </c>
      <c r="BU136" s="55"/>
      <c r="BV136" s="55"/>
      <c r="BW136" s="55"/>
      <c r="BX136" s="55"/>
    </row>
    <row r="137" spans="1:79" s="22" customFormat="1" ht="15" customHeight="1">
      <c r="A137" s="56">
        <v>0</v>
      </c>
      <c r="B137" s="57"/>
      <c r="C137" s="57"/>
      <c r="D137" s="58" t="s">
        <v>201</v>
      </c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5"/>
      <c r="Q137" s="59" t="s">
        <v>194</v>
      </c>
      <c r="R137" s="59"/>
      <c r="S137" s="59"/>
      <c r="T137" s="59"/>
      <c r="U137" s="59"/>
      <c r="V137" s="58" t="s">
        <v>198</v>
      </c>
      <c r="W137" s="44"/>
      <c r="X137" s="44"/>
      <c r="Y137" s="44"/>
      <c r="Z137" s="44"/>
      <c r="AA137" s="44"/>
      <c r="AB137" s="44"/>
      <c r="AC137" s="44"/>
      <c r="AD137" s="44"/>
      <c r="AE137" s="45"/>
      <c r="AF137" s="54">
        <v>21</v>
      </c>
      <c r="AG137" s="54"/>
      <c r="AH137" s="54"/>
      <c r="AI137" s="54"/>
      <c r="AJ137" s="54"/>
      <c r="AK137" s="54">
        <v>0</v>
      </c>
      <c r="AL137" s="54"/>
      <c r="AM137" s="54"/>
      <c r="AN137" s="54"/>
      <c r="AO137" s="54"/>
      <c r="AP137" s="54">
        <v>21</v>
      </c>
      <c r="AQ137" s="54"/>
      <c r="AR137" s="54"/>
      <c r="AS137" s="54"/>
      <c r="AT137" s="54"/>
      <c r="AU137" s="54">
        <v>6</v>
      </c>
      <c r="AV137" s="54"/>
      <c r="AW137" s="54"/>
      <c r="AX137" s="54"/>
      <c r="AY137" s="54"/>
      <c r="AZ137" s="54">
        <v>0</v>
      </c>
      <c r="BA137" s="54"/>
      <c r="BB137" s="54"/>
      <c r="BC137" s="54"/>
      <c r="BD137" s="54"/>
      <c r="BE137" s="54">
        <v>6</v>
      </c>
      <c r="BF137" s="54"/>
      <c r="BG137" s="54"/>
      <c r="BH137" s="54"/>
      <c r="BI137" s="54"/>
      <c r="BJ137" s="54">
        <v>28</v>
      </c>
      <c r="BK137" s="54"/>
      <c r="BL137" s="54"/>
      <c r="BM137" s="54"/>
      <c r="BN137" s="54"/>
      <c r="BO137" s="54">
        <v>0</v>
      </c>
      <c r="BP137" s="54"/>
      <c r="BQ137" s="54"/>
      <c r="BR137" s="54"/>
      <c r="BS137" s="54"/>
      <c r="BT137" s="54">
        <v>28</v>
      </c>
      <c r="BU137" s="54"/>
      <c r="BV137" s="54"/>
      <c r="BW137" s="54"/>
      <c r="BX137" s="54"/>
    </row>
    <row r="138" spans="1:79" s="22" customFormat="1" ht="15" customHeight="1">
      <c r="A138" s="56">
        <v>0</v>
      </c>
      <c r="B138" s="57"/>
      <c r="C138" s="57"/>
      <c r="D138" s="58" t="s">
        <v>202</v>
      </c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5"/>
      <c r="Q138" s="59" t="s">
        <v>194</v>
      </c>
      <c r="R138" s="59"/>
      <c r="S138" s="59"/>
      <c r="T138" s="59"/>
      <c r="U138" s="59"/>
      <c r="V138" s="58" t="s">
        <v>198</v>
      </c>
      <c r="W138" s="44"/>
      <c r="X138" s="44"/>
      <c r="Y138" s="44"/>
      <c r="Z138" s="44"/>
      <c r="AA138" s="44"/>
      <c r="AB138" s="44"/>
      <c r="AC138" s="44"/>
      <c r="AD138" s="44"/>
      <c r="AE138" s="45"/>
      <c r="AF138" s="54">
        <v>13</v>
      </c>
      <c r="AG138" s="54"/>
      <c r="AH138" s="54"/>
      <c r="AI138" s="54"/>
      <c r="AJ138" s="54"/>
      <c r="AK138" s="54">
        <v>0</v>
      </c>
      <c r="AL138" s="54"/>
      <c r="AM138" s="54"/>
      <c r="AN138" s="54"/>
      <c r="AO138" s="54"/>
      <c r="AP138" s="54">
        <v>13</v>
      </c>
      <c r="AQ138" s="54"/>
      <c r="AR138" s="54"/>
      <c r="AS138" s="54"/>
      <c r="AT138" s="54"/>
      <c r="AU138" s="54">
        <v>34</v>
      </c>
      <c r="AV138" s="54"/>
      <c r="AW138" s="54"/>
      <c r="AX138" s="54"/>
      <c r="AY138" s="54"/>
      <c r="AZ138" s="54">
        <v>0</v>
      </c>
      <c r="BA138" s="54"/>
      <c r="BB138" s="54"/>
      <c r="BC138" s="54"/>
      <c r="BD138" s="54"/>
      <c r="BE138" s="54">
        <v>34</v>
      </c>
      <c r="BF138" s="54"/>
      <c r="BG138" s="54"/>
      <c r="BH138" s="54"/>
      <c r="BI138" s="54"/>
      <c r="BJ138" s="54">
        <v>12</v>
      </c>
      <c r="BK138" s="54"/>
      <c r="BL138" s="54"/>
      <c r="BM138" s="54"/>
      <c r="BN138" s="54"/>
      <c r="BO138" s="54">
        <v>0</v>
      </c>
      <c r="BP138" s="54"/>
      <c r="BQ138" s="54"/>
      <c r="BR138" s="54"/>
      <c r="BS138" s="54"/>
      <c r="BT138" s="54">
        <v>12</v>
      </c>
      <c r="BU138" s="54"/>
      <c r="BV138" s="54"/>
      <c r="BW138" s="54"/>
      <c r="BX138" s="54"/>
    </row>
    <row r="139" spans="1:79" s="6" customFormat="1" ht="15" customHeight="1">
      <c r="A139" s="50">
        <v>0</v>
      </c>
      <c r="B139" s="51"/>
      <c r="C139" s="51"/>
      <c r="D139" s="60" t="s">
        <v>203</v>
      </c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40"/>
      <c r="Q139" s="61"/>
      <c r="R139" s="61"/>
      <c r="S139" s="61"/>
      <c r="T139" s="61"/>
      <c r="U139" s="61"/>
      <c r="V139" s="60"/>
      <c r="W139" s="39"/>
      <c r="X139" s="39"/>
      <c r="Y139" s="39"/>
      <c r="Z139" s="39"/>
      <c r="AA139" s="39"/>
      <c r="AB139" s="39"/>
      <c r="AC139" s="39"/>
      <c r="AD139" s="39"/>
      <c r="AE139" s="40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</row>
    <row r="140" spans="1:79" s="22" customFormat="1" ht="42.75" customHeight="1">
      <c r="A140" s="56">
        <v>0</v>
      </c>
      <c r="B140" s="57"/>
      <c r="C140" s="57"/>
      <c r="D140" s="58" t="s">
        <v>204</v>
      </c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5"/>
      <c r="Q140" s="59" t="s">
        <v>205</v>
      </c>
      <c r="R140" s="59"/>
      <c r="S140" s="59"/>
      <c r="T140" s="59"/>
      <c r="U140" s="59"/>
      <c r="V140" s="58" t="s">
        <v>206</v>
      </c>
      <c r="W140" s="44"/>
      <c r="X140" s="44"/>
      <c r="Y140" s="44"/>
      <c r="Z140" s="44"/>
      <c r="AA140" s="44"/>
      <c r="AB140" s="44"/>
      <c r="AC140" s="44"/>
      <c r="AD140" s="44"/>
      <c r="AE140" s="45"/>
      <c r="AF140" s="54">
        <v>143071.14000000001</v>
      </c>
      <c r="AG140" s="54"/>
      <c r="AH140" s="54"/>
      <c r="AI140" s="54"/>
      <c r="AJ140" s="54"/>
      <c r="AK140" s="54">
        <v>3100</v>
      </c>
      <c r="AL140" s="54"/>
      <c r="AM140" s="54"/>
      <c r="AN140" s="54"/>
      <c r="AO140" s="54"/>
      <c r="AP140" s="54">
        <v>146171.14000000001</v>
      </c>
      <c r="AQ140" s="54"/>
      <c r="AR140" s="54"/>
      <c r="AS140" s="54"/>
      <c r="AT140" s="54"/>
      <c r="AU140" s="54">
        <v>174558.28</v>
      </c>
      <c r="AV140" s="54"/>
      <c r="AW140" s="54"/>
      <c r="AX140" s="54"/>
      <c r="AY140" s="54"/>
      <c r="AZ140" s="54">
        <v>0</v>
      </c>
      <c r="BA140" s="54"/>
      <c r="BB140" s="54"/>
      <c r="BC140" s="54"/>
      <c r="BD140" s="54"/>
      <c r="BE140" s="54">
        <v>174558.28</v>
      </c>
      <c r="BF140" s="54"/>
      <c r="BG140" s="54"/>
      <c r="BH140" s="54"/>
      <c r="BI140" s="54"/>
      <c r="BJ140" s="54">
        <v>178736.44</v>
      </c>
      <c r="BK140" s="54"/>
      <c r="BL140" s="54"/>
      <c r="BM140" s="54"/>
      <c r="BN140" s="54"/>
      <c r="BO140" s="54">
        <v>0</v>
      </c>
      <c r="BP140" s="54"/>
      <c r="BQ140" s="54"/>
      <c r="BR140" s="54"/>
      <c r="BS140" s="54"/>
      <c r="BT140" s="54">
        <v>178736.44</v>
      </c>
      <c r="BU140" s="54"/>
      <c r="BV140" s="54"/>
      <c r="BW140" s="54"/>
      <c r="BX140" s="54"/>
    </row>
    <row r="141" spans="1:79" s="22" customFormat="1" ht="45" customHeight="1">
      <c r="A141" s="56">
        <v>0</v>
      </c>
      <c r="B141" s="57"/>
      <c r="C141" s="57"/>
      <c r="D141" s="58" t="s">
        <v>207</v>
      </c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5"/>
      <c r="Q141" s="59" t="s">
        <v>205</v>
      </c>
      <c r="R141" s="59"/>
      <c r="S141" s="59"/>
      <c r="T141" s="59"/>
      <c r="U141" s="59"/>
      <c r="V141" s="58" t="s">
        <v>198</v>
      </c>
      <c r="W141" s="44"/>
      <c r="X141" s="44"/>
      <c r="Y141" s="44"/>
      <c r="Z141" s="44"/>
      <c r="AA141" s="44"/>
      <c r="AB141" s="44"/>
      <c r="AC141" s="44"/>
      <c r="AD141" s="44"/>
      <c r="AE141" s="45"/>
      <c r="AF141" s="54">
        <v>6081</v>
      </c>
      <c r="AG141" s="54"/>
      <c r="AH141" s="54"/>
      <c r="AI141" s="54"/>
      <c r="AJ141" s="54"/>
      <c r="AK141" s="54">
        <v>0</v>
      </c>
      <c r="AL141" s="54"/>
      <c r="AM141" s="54"/>
      <c r="AN141" s="54"/>
      <c r="AO141" s="54"/>
      <c r="AP141" s="54">
        <v>6081</v>
      </c>
      <c r="AQ141" s="54"/>
      <c r="AR141" s="54"/>
      <c r="AS141" s="54"/>
      <c r="AT141" s="54"/>
      <c r="AU141" s="54">
        <v>6949</v>
      </c>
      <c r="AV141" s="54"/>
      <c r="AW141" s="54"/>
      <c r="AX141" s="54"/>
      <c r="AY141" s="54"/>
      <c r="AZ141" s="54">
        <v>0</v>
      </c>
      <c r="BA141" s="54"/>
      <c r="BB141" s="54"/>
      <c r="BC141" s="54"/>
      <c r="BD141" s="54"/>
      <c r="BE141" s="54">
        <v>6949</v>
      </c>
      <c r="BF141" s="54"/>
      <c r="BG141" s="54"/>
      <c r="BH141" s="54"/>
      <c r="BI141" s="54"/>
      <c r="BJ141" s="54">
        <v>7628</v>
      </c>
      <c r="BK141" s="54"/>
      <c r="BL141" s="54"/>
      <c r="BM141" s="54"/>
      <c r="BN141" s="54"/>
      <c r="BO141" s="54">
        <v>0</v>
      </c>
      <c r="BP141" s="54"/>
      <c r="BQ141" s="54"/>
      <c r="BR141" s="54"/>
      <c r="BS141" s="54"/>
      <c r="BT141" s="54">
        <v>7628</v>
      </c>
      <c r="BU141" s="54"/>
      <c r="BV141" s="54"/>
      <c r="BW141" s="54"/>
      <c r="BX141" s="54"/>
    </row>
    <row r="142" spans="1:79" s="22" customFormat="1" ht="30" customHeight="1">
      <c r="A142" s="56">
        <v>0</v>
      </c>
      <c r="B142" s="57"/>
      <c r="C142" s="57"/>
      <c r="D142" s="58" t="s">
        <v>208</v>
      </c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5"/>
      <c r="Q142" s="59" t="s">
        <v>205</v>
      </c>
      <c r="R142" s="59"/>
      <c r="S142" s="59"/>
      <c r="T142" s="59"/>
      <c r="U142" s="59"/>
      <c r="V142" s="58" t="s">
        <v>206</v>
      </c>
      <c r="W142" s="44"/>
      <c r="X142" s="44"/>
      <c r="Y142" s="44"/>
      <c r="Z142" s="44"/>
      <c r="AA142" s="44"/>
      <c r="AB142" s="44"/>
      <c r="AC142" s="44"/>
      <c r="AD142" s="44"/>
      <c r="AE142" s="45"/>
      <c r="AF142" s="54">
        <v>42079.75</v>
      </c>
      <c r="AG142" s="54"/>
      <c r="AH142" s="54"/>
      <c r="AI142" s="54"/>
      <c r="AJ142" s="54"/>
      <c r="AK142" s="54">
        <v>911.76</v>
      </c>
      <c r="AL142" s="54"/>
      <c r="AM142" s="54"/>
      <c r="AN142" s="54"/>
      <c r="AO142" s="54"/>
      <c r="AP142" s="54">
        <v>42991.51</v>
      </c>
      <c r="AQ142" s="54"/>
      <c r="AR142" s="54"/>
      <c r="AS142" s="54"/>
      <c r="AT142" s="54"/>
      <c r="AU142" s="54">
        <v>43639.57</v>
      </c>
      <c r="AV142" s="54"/>
      <c r="AW142" s="54"/>
      <c r="AX142" s="54"/>
      <c r="AY142" s="54"/>
      <c r="AZ142" s="54">
        <v>0</v>
      </c>
      <c r="BA142" s="54"/>
      <c r="BB142" s="54"/>
      <c r="BC142" s="54"/>
      <c r="BD142" s="54"/>
      <c r="BE142" s="54">
        <v>43639.57</v>
      </c>
      <c r="BF142" s="54"/>
      <c r="BG142" s="54"/>
      <c r="BH142" s="54"/>
      <c r="BI142" s="54"/>
      <c r="BJ142" s="54">
        <v>44684.11</v>
      </c>
      <c r="BK142" s="54"/>
      <c r="BL142" s="54"/>
      <c r="BM142" s="54"/>
      <c r="BN142" s="54"/>
      <c r="BO142" s="54">
        <v>0</v>
      </c>
      <c r="BP142" s="54"/>
      <c r="BQ142" s="54"/>
      <c r="BR142" s="54"/>
      <c r="BS142" s="54"/>
      <c r="BT142" s="54">
        <v>44684.11</v>
      </c>
      <c r="BU142" s="54"/>
      <c r="BV142" s="54"/>
      <c r="BW142" s="54"/>
      <c r="BX142" s="54"/>
    </row>
    <row r="143" spans="1:79" s="22" customFormat="1" ht="75" customHeight="1">
      <c r="A143" s="56">
        <v>0</v>
      </c>
      <c r="B143" s="57"/>
      <c r="C143" s="57"/>
      <c r="D143" s="58" t="s">
        <v>209</v>
      </c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5"/>
      <c r="Q143" s="59" t="s">
        <v>194</v>
      </c>
      <c r="R143" s="59"/>
      <c r="S143" s="59"/>
      <c r="T143" s="59"/>
      <c r="U143" s="59"/>
      <c r="V143" s="58" t="s">
        <v>206</v>
      </c>
      <c r="W143" s="44"/>
      <c r="X143" s="44"/>
      <c r="Y143" s="44"/>
      <c r="Z143" s="44"/>
      <c r="AA143" s="44"/>
      <c r="AB143" s="44"/>
      <c r="AC143" s="44"/>
      <c r="AD143" s="44"/>
      <c r="AE143" s="45"/>
      <c r="AF143" s="54">
        <v>9</v>
      </c>
      <c r="AG143" s="54"/>
      <c r="AH143" s="54"/>
      <c r="AI143" s="54"/>
      <c r="AJ143" s="54"/>
      <c r="AK143" s="54">
        <v>0</v>
      </c>
      <c r="AL143" s="54"/>
      <c r="AM143" s="54"/>
      <c r="AN143" s="54"/>
      <c r="AO143" s="54"/>
      <c r="AP143" s="54">
        <v>9</v>
      </c>
      <c r="AQ143" s="54"/>
      <c r="AR143" s="54"/>
      <c r="AS143" s="54"/>
      <c r="AT143" s="54"/>
      <c r="AU143" s="54">
        <v>10</v>
      </c>
      <c r="AV143" s="54"/>
      <c r="AW143" s="54"/>
      <c r="AX143" s="54"/>
      <c r="AY143" s="54"/>
      <c r="AZ143" s="54">
        <v>0</v>
      </c>
      <c r="BA143" s="54"/>
      <c r="BB143" s="54"/>
      <c r="BC143" s="54"/>
      <c r="BD143" s="54"/>
      <c r="BE143" s="54">
        <v>10</v>
      </c>
      <c r="BF143" s="54"/>
      <c r="BG143" s="54"/>
      <c r="BH143" s="54"/>
      <c r="BI143" s="54"/>
      <c r="BJ143" s="54">
        <v>8</v>
      </c>
      <c r="BK143" s="54"/>
      <c r="BL143" s="54"/>
      <c r="BM143" s="54"/>
      <c r="BN143" s="54"/>
      <c r="BO143" s="54">
        <v>0</v>
      </c>
      <c r="BP143" s="54"/>
      <c r="BQ143" s="54"/>
      <c r="BR143" s="54"/>
      <c r="BS143" s="54"/>
      <c r="BT143" s="54">
        <v>8</v>
      </c>
      <c r="BU143" s="54"/>
      <c r="BV143" s="54"/>
      <c r="BW143" s="54"/>
      <c r="BX143" s="54"/>
    </row>
    <row r="144" spans="1:79" s="6" customFormat="1" ht="15" customHeight="1">
      <c r="A144" s="50">
        <v>0</v>
      </c>
      <c r="B144" s="51"/>
      <c r="C144" s="51"/>
      <c r="D144" s="60" t="s">
        <v>210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40"/>
      <c r="Q144" s="61"/>
      <c r="R144" s="61"/>
      <c r="S144" s="61"/>
      <c r="T144" s="61"/>
      <c r="U144" s="61"/>
      <c r="V144" s="60"/>
      <c r="W144" s="39"/>
      <c r="X144" s="39"/>
      <c r="Y144" s="39"/>
      <c r="Z144" s="39"/>
      <c r="AA144" s="39"/>
      <c r="AB144" s="39"/>
      <c r="AC144" s="39"/>
      <c r="AD144" s="39"/>
      <c r="AE144" s="40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</row>
    <row r="145" spans="1:79" s="22" customFormat="1" ht="42.75" customHeight="1">
      <c r="A145" s="56">
        <v>0</v>
      </c>
      <c r="B145" s="57"/>
      <c r="C145" s="57"/>
      <c r="D145" s="58" t="s">
        <v>211</v>
      </c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5"/>
      <c r="Q145" s="59" t="s">
        <v>191</v>
      </c>
      <c r="R145" s="59"/>
      <c r="S145" s="59"/>
      <c r="T145" s="59"/>
      <c r="U145" s="59"/>
      <c r="V145" s="58" t="s">
        <v>198</v>
      </c>
      <c r="W145" s="44"/>
      <c r="X145" s="44"/>
      <c r="Y145" s="44"/>
      <c r="Z145" s="44"/>
      <c r="AA145" s="44"/>
      <c r="AB145" s="44"/>
      <c r="AC145" s="44"/>
      <c r="AD145" s="44"/>
      <c r="AE145" s="45"/>
      <c r="AF145" s="54">
        <v>2074</v>
      </c>
      <c r="AG145" s="54"/>
      <c r="AH145" s="54"/>
      <c r="AI145" s="54"/>
      <c r="AJ145" s="54"/>
      <c r="AK145" s="54">
        <v>0</v>
      </c>
      <c r="AL145" s="54"/>
      <c r="AM145" s="54"/>
      <c r="AN145" s="54"/>
      <c r="AO145" s="54"/>
      <c r="AP145" s="54">
        <v>2074</v>
      </c>
      <c r="AQ145" s="54"/>
      <c r="AR145" s="54"/>
      <c r="AS145" s="54"/>
      <c r="AT145" s="54"/>
      <c r="AU145" s="54">
        <v>3208</v>
      </c>
      <c r="AV145" s="54"/>
      <c r="AW145" s="54"/>
      <c r="AX145" s="54"/>
      <c r="AY145" s="54"/>
      <c r="AZ145" s="54">
        <v>0</v>
      </c>
      <c r="BA145" s="54"/>
      <c r="BB145" s="54"/>
      <c r="BC145" s="54"/>
      <c r="BD145" s="54"/>
      <c r="BE145" s="54">
        <v>3208</v>
      </c>
      <c r="BF145" s="54"/>
      <c r="BG145" s="54"/>
      <c r="BH145" s="54"/>
      <c r="BI145" s="54"/>
      <c r="BJ145" s="54">
        <v>1200</v>
      </c>
      <c r="BK145" s="54"/>
      <c r="BL145" s="54"/>
      <c r="BM145" s="54"/>
      <c r="BN145" s="54"/>
      <c r="BO145" s="54">
        <v>0</v>
      </c>
      <c r="BP145" s="54"/>
      <c r="BQ145" s="54"/>
      <c r="BR145" s="54"/>
      <c r="BS145" s="54"/>
      <c r="BT145" s="54">
        <v>1200</v>
      </c>
      <c r="BU145" s="54"/>
      <c r="BV145" s="54"/>
      <c r="BW145" s="54"/>
      <c r="BX145" s="54"/>
    </row>
    <row r="146" spans="1:79" s="22" customFormat="1" ht="60" customHeight="1">
      <c r="A146" s="56">
        <v>0</v>
      </c>
      <c r="B146" s="57"/>
      <c r="C146" s="57"/>
      <c r="D146" s="58" t="s">
        <v>212</v>
      </c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5"/>
      <c r="Q146" s="59" t="s">
        <v>213</v>
      </c>
      <c r="R146" s="59"/>
      <c r="S146" s="59"/>
      <c r="T146" s="59"/>
      <c r="U146" s="59"/>
      <c r="V146" s="58" t="s">
        <v>198</v>
      </c>
      <c r="W146" s="44"/>
      <c r="X146" s="44"/>
      <c r="Y146" s="44"/>
      <c r="Z146" s="44"/>
      <c r="AA146" s="44"/>
      <c r="AB146" s="44"/>
      <c r="AC146" s="44"/>
      <c r="AD146" s="44"/>
      <c r="AE146" s="45"/>
      <c r="AF146" s="54">
        <v>100</v>
      </c>
      <c r="AG146" s="54"/>
      <c r="AH146" s="54"/>
      <c r="AI146" s="54"/>
      <c r="AJ146" s="54"/>
      <c r="AK146" s="54">
        <v>0</v>
      </c>
      <c r="AL146" s="54"/>
      <c r="AM146" s="54"/>
      <c r="AN146" s="54"/>
      <c r="AO146" s="54"/>
      <c r="AP146" s="54">
        <v>100</v>
      </c>
      <c r="AQ146" s="54"/>
      <c r="AR146" s="54"/>
      <c r="AS146" s="54"/>
      <c r="AT146" s="54"/>
      <c r="AU146" s="54">
        <v>100</v>
      </c>
      <c r="AV146" s="54"/>
      <c r="AW146" s="54"/>
      <c r="AX146" s="54"/>
      <c r="AY146" s="54"/>
      <c r="AZ146" s="54">
        <v>0</v>
      </c>
      <c r="BA146" s="54"/>
      <c r="BB146" s="54"/>
      <c r="BC146" s="54"/>
      <c r="BD146" s="54"/>
      <c r="BE146" s="54">
        <v>100</v>
      </c>
      <c r="BF146" s="54"/>
      <c r="BG146" s="54"/>
      <c r="BH146" s="54"/>
      <c r="BI146" s="54"/>
      <c r="BJ146" s="54">
        <v>100</v>
      </c>
      <c r="BK146" s="54"/>
      <c r="BL146" s="54"/>
      <c r="BM146" s="54"/>
      <c r="BN146" s="54"/>
      <c r="BO146" s="54">
        <v>0</v>
      </c>
      <c r="BP146" s="54"/>
      <c r="BQ146" s="54"/>
      <c r="BR146" s="54"/>
      <c r="BS146" s="54"/>
      <c r="BT146" s="54">
        <v>100</v>
      </c>
      <c r="BU146" s="54"/>
      <c r="BV146" s="54"/>
      <c r="BW146" s="54"/>
      <c r="BX146" s="54"/>
    </row>
    <row r="147" spans="1:79" s="22" customFormat="1" ht="45" customHeight="1">
      <c r="A147" s="56">
        <v>0</v>
      </c>
      <c r="B147" s="57"/>
      <c r="C147" s="57"/>
      <c r="D147" s="58" t="s">
        <v>214</v>
      </c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5"/>
      <c r="Q147" s="59" t="s">
        <v>213</v>
      </c>
      <c r="R147" s="59"/>
      <c r="S147" s="59"/>
      <c r="T147" s="59"/>
      <c r="U147" s="59"/>
      <c r="V147" s="58" t="s">
        <v>198</v>
      </c>
      <c r="W147" s="44"/>
      <c r="X147" s="44"/>
      <c r="Y147" s="44"/>
      <c r="Z147" s="44"/>
      <c r="AA147" s="44"/>
      <c r="AB147" s="44"/>
      <c r="AC147" s="44"/>
      <c r="AD147" s="44"/>
      <c r="AE147" s="45"/>
      <c r="AF147" s="54">
        <v>100</v>
      </c>
      <c r="AG147" s="54"/>
      <c r="AH147" s="54"/>
      <c r="AI147" s="54"/>
      <c r="AJ147" s="54"/>
      <c r="AK147" s="54">
        <v>0</v>
      </c>
      <c r="AL147" s="54"/>
      <c r="AM147" s="54"/>
      <c r="AN147" s="54"/>
      <c r="AO147" s="54"/>
      <c r="AP147" s="54">
        <v>100</v>
      </c>
      <c r="AQ147" s="54"/>
      <c r="AR147" s="54"/>
      <c r="AS147" s="54"/>
      <c r="AT147" s="54"/>
      <c r="AU147" s="54">
        <v>100</v>
      </c>
      <c r="AV147" s="54"/>
      <c r="AW147" s="54"/>
      <c r="AX147" s="54"/>
      <c r="AY147" s="54"/>
      <c r="AZ147" s="54">
        <v>0</v>
      </c>
      <c r="BA147" s="54"/>
      <c r="BB147" s="54"/>
      <c r="BC147" s="54"/>
      <c r="BD147" s="54"/>
      <c r="BE147" s="54">
        <v>100</v>
      </c>
      <c r="BF147" s="54"/>
      <c r="BG147" s="54"/>
      <c r="BH147" s="54"/>
      <c r="BI147" s="54"/>
      <c r="BJ147" s="54">
        <v>100</v>
      </c>
      <c r="BK147" s="54"/>
      <c r="BL147" s="54"/>
      <c r="BM147" s="54"/>
      <c r="BN147" s="54"/>
      <c r="BO147" s="54">
        <v>0</v>
      </c>
      <c r="BP147" s="54"/>
      <c r="BQ147" s="54"/>
      <c r="BR147" s="54"/>
      <c r="BS147" s="54"/>
      <c r="BT147" s="54">
        <v>100</v>
      </c>
      <c r="BU147" s="54"/>
      <c r="BV147" s="54"/>
      <c r="BW147" s="54"/>
      <c r="BX147" s="54"/>
    </row>
    <row r="148" spans="1:79" s="22" customFormat="1" ht="30" customHeight="1">
      <c r="A148" s="56">
        <v>0</v>
      </c>
      <c r="B148" s="57"/>
      <c r="C148" s="57"/>
      <c r="D148" s="58" t="s">
        <v>215</v>
      </c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5"/>
      <c r="Q148" s="59" t="s">
        <v>213</v>
      </c>
      <c r="R148" s="59"/>
      <c r="S148" s="59"/>
      <c r="T148" s="59"/>
      <c r="U148" s="59"/>
      <c r="V148" s="58" t="s">
        <v>216</v>
      </c>
      <c r="W148" s="44"/>
      <c r="X148" s="44"/>
      <c r="Y148" s="44"/>
      <c r="Z148" s="44"/>
      <c r="AA148" s="44"/>
      <c r="AB148" s="44"/>
      <c r="AC148" s="44"/>
      <c r="AD148" s="44"/>
      <c r="AE148" s="45"/>
      <c r="AF148" s="54">
        <v>0</v>
      </c>
      <c r="AG148" s="54"/>
      <c r="AH148" s="54"/>
      <c r="AI148" s="54"/>
      <c r="AJ148" s="54"/>
      <c r="AK148" s="54">
        <v>0</v>
      </c>
      <c r="AL148" s="54"/>
      <c r="AM148" s="54"/>
      <c r="AN148" s="54"/>
      <c r="AO148" s="54"/>
      <c r="AP148" s="54">
        <v>0</v>
      </c>
      <c r="AQ148" s="54"/>
      <c r="AR148" s="54"/>
      <c r="AS148" s="54"/>
      <c r="AT148" s="54"/>
      <c r="AU148" s="54">
        <v>100</v>
      </c>
      <c r="AV148" s="54"/>
      <c r="AW148" s="54"/>
      <c r="AX148" s="54"/>
      <c r="AY148" s="54"/>
      <c r="AZ148" s="54">
        <v>0</v>
      </c>
      <c r="BA148" s="54"/>
      <c r="BB148" s="54"/>
      <c r="BC148" s="54"/>
      <c r="BD148" s="54"/>
      <c r="BE148" s="54">
        <v>100</v>
      </c>
      <c r="BF148" s="54"/>
      <c r="BG148" s="54"/>
      <c r="BH148" s="54"/>
      <c r="BI148" s="54"/>
      <c r="BJ148" s="54">
        <v>100</v>
      </c>
      <c r="BK148" s="54"/>
      <c r="BL148" s="54"/>
      <c r="BM148" s="54"/>
      <c r="BN148" s="54"/>
      <c r="BO148" s="54">
        <v>0</v>
      </c>
      <c r="BP148" s="54"/>
      <c r="BQ148" s="54"/>
      <c r="BR148" s="54"/>
      <c r="BS148" s="54"/>
      <c r="BT148" s="54">
        <v>100</v>
      </c>
      <c r="BU148" s="54"/>
      <c r="BV148" s="54"/>
      <c r="BW148" s="54"/>
      <c r="BX148" s="54"/>
    </row>
    <row r="150" spans="1:79" ht="14.25" customHeight="1">
      <c r="A150" s="74" t="s">
        <v>271</v>
      </c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</row>
    <row r="151" spans="1:79" ht="23.1" customHeight="1">
      <c r="A151" s="92" t="s">
        <v>6</v>
      </c>
      <c r="B151" s="93"/>
      <c r="C151" s="93"/>
      <c r="D151" s="59" t="s">
        <v>9</v>
      </c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 t="s">
        <v>8</v>
      </c>
      <c r="R151" s="59"/>
      <c r="S151" s="59"/>
      <c r="T151" s="59"/>
      <c r="U151" s="59"/>
      <c r="V151" s="59" t="s">
        <v>7</v>
      </c>
      <c r="W151" s="59"/>
      <c r="X151" s="59"/>
      <c r="Y151" s="59"/>
      <c r="Z151" s="59"/>
      <c r="AA151" s="59"/>
      <c r="AB151" s="59"/>
      <c r="AC151" s="59"/>
      <c r="AD151" s="59"/>
      <c r="AE151" s="59"/>
      <c r="AF151" s="87" t="s">
        <v>262</v>
      </c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9"/>
      <c r="AU151" s="87" t="s">
        <v>267</v>
      </c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9"/>
    </row>
    <row r="152" spans="1:79" ht="31.5" customHeight="1">
      <c r="A152" s="95"/>
      <c r="B152" s="96"/>
      <c r="C152" s="96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 t="s">
        <v>4</v>
      </c>
      <c r="AG152" s="59"/>
      <c r="AH152" s="59"/>
      <c r="AI152" s="59"/>
      <c r="AJ152" s="59"/>
      <c r="AK152" s="59" t="s">
        <v>3</v>
      </c>
      <c r="AL152" s="59"/>
      <c r="AM152" s="59"/>
      <c r="AN152" s="59"/>
      <c r="AO152" s="59"/>
      <c r="AP152" s="59" t="s">
        <v>123</v>
      </c>
      <c r="AQ152" s="59"/>
      <c r="AR152" s="59"/>
      <c r="AS152" s="59"/>
      <c r="AT152" s="59"/>
      <c r="AU152" s="59" t="s">
        <v>4</v>
      </c>
      <c r="AV152" s="59"/>
      <c r="AW152" s="59"/>
      <c r="AX152" s="59"/>
      <c r="AY152" s="59"/>
      <c r="AZ152" s="59" t="s">
        <v>3</v>
      </c>
      <c r="BA152" s="59"/>
      <c r="BB152" s="59"/>
      <c r="BC152" s="59"/>
      <c r="BD152" s="59"/>
      <c r="BE152" s="59" t="s">
        <v>90</v>
      </c>
      <c r="BF152" s="59"/>
      <c r="BG152" s="59"/>
      <c r="BH152" s="59"/>
      <c r="BI152" s="59"/>
    </row>
    <row r="153" spans="1:79" ht="15" customHeight="1">
      <c r="A153" s="87">
        <v>1</v>
      </c>
      <c r="B153" s="88"/>
      <c r="C153" s="88"/>
      <c r="D153" s="59">
        <v>2</v>
      </c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>
        <v>3</v>
      </c>
      <c r="R153" s="59"/>
      <c r="S153" s="59"/>
      <c r="T153" s="59"/>
      <c r="U153" s="59"/>
      <c r="V153" s="59">
        <v>4</v>
      </c>
      <c r="W153" s="59"/>
      <c r="X153" s="59"/>
      <c r="Y153" s="59"/>
      <c r="Z153" s="59"/>
      <c r="AA153" s="59"/>
      <c r="AB153" s="59"/>
      <c r="AC153" s="59"/>
      <c r="AD153" s="59"/>
      <c r="AE153" s="59"/>
      <c r="AF153" s="59">
        <v>5</v>
      </c>
      <c r="AG153" s="59"/>
      <c r="AH153" s="59"/>
      <c r="AI153" s="59"/>
      <c r="AJ153" s="59"/>
      <c r="AK153" s="59">
        <v>6</v>
      </c>
      <c r="AL153" s="59"/>
      <c r="AM153" s="59"/>
      <c r="AN153" s="59"/>
      <c r="AO153" s="59"/>
      <c r="AP153" s="59">
        <v>7</v>
      </c>
      <c r="AQ153" s="59"/>
      <c r="AR153" s="59"/>
      <c r="AS153" s="59"/>
      <c r="AT153" s="59"/>
      <c r="AU153" s="59">
        <v>8</v>
      </c>
      <c r="AV153" s="59"/>
      <c r="AW153" s="59"/>
      <c r="AX153" s="59"/>
      <c r="AY153" s="59"/>
      <c r="AZ153" s="59">
        <v>9</v>
      </c>
      <c r="BA153" s="59"/>
      <c r="BB153" s="59"/>
      <c r="BC153" s="59"/>
      <c r="BD153" s="59"/>
      <c r="BE153" s="59">
        <v>10</v>
      </c>
      <c r="BF153" s="59"/>
      <c r="BG153" s="59"/>
      <c r="BH153" s="59"/>
      <c r="BI153" s="59"/>
    </row>
    <row r="154" spans="1:79" ht="15.75" hidden="1" customHeight="1">
      <c r="A154" s="102" t="s">
        <v>154</v>
      </c>
      <c r="B154" s="103"/>
      <c r="C154" s="103"/>
      <c r="D154" s="59" t="s">
        <v>57</v>
      </c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 t="s">
        <v>70</v>
      </c>
      <c r="R154" s="59"/>
      <c r="S154" s="59"/>
      <c r="T154" s="59"/>
      <c r="U154" s="59"/>
      <c r="V154" s="59" t="s">
        <v>71</v>
      </c>
      <c r="W154" s="59"/>
      <c r="X154" s="59"/>
      <c r="Y154" s="59"/>
      <c r="Z154" s="59"/>
      <c r="AA154" s="59"/>
      <c r="AB154" s="59"/>
      <c r="AC154" s="59"/>
      <c r="AD154" s="59"/>
      <c r="AE154" s="59"/>
      <c r="AF154" s="78" t="s">
        <v>107</v>
      </c>
      <c r="AG154" s="78"/>
      <c r="AH154" s="78"/>
      <c r="AI154" s="78"/>
      <c r="AJ154" s="78"/>
      <c r="AK154" s="76" t="s">
        <v>108</v>
      </c>
      <c r="AL154" s="76"/>
      <c r="AM154" s="76"/>
      <c r="AN154" s="76"/>
      <c r="AO154" s="76"/>
      <c r="AP154" s="98" t="s">
        <v>122</v>
      </c>
      <c r="AQ154" s="98"/>
      <c r="AR154" s="98"/>
      <c r="AS154" s="98"/>
      <c r="AT154" s="98"/>
      <c r="AU154" s="78" t="s">
        <v>109</v>
      </c>
      <c r="AV154" s="78"/>
      <c r="AW154" s="78"/>
      <c r="AX154" s="78"/>
      <c r="AY154" s="78"/>
      <c r="AZ154" s="76" t="s">
        <v>110</v>
      </c>
      <c r="BA154" s="76"/>
      <c r="BB154" s="76"/>
      <c r="BC154" s="76"/>
      <c r="BD154" s="76"/>
      <c r="BE154" s="98" t="s">
        <v>122</v>
      </c>
      <c r="BF154" s="98"/>
      <c r="BG154" s="98"/>
      <c r="BH154" s="98"/>
      <c r="BI154" s="98"/>
      <c r="CA154" t="s">
        <v>39</v>
      </c>
    </row>
    <row r="155" spans="1:79" s="6" customFormat="1" ht="14.25">
      <c r="A155" s="50">
        <v>0</v>
      </c>
      <c r="B155" s="51"/>
      <c r="C155" s="51"/>
      <c r="D155" s="61" t="s">
        <v>189</v>
      </c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CA155" s="6" t="s">
        <v>40</v>
      </c>
    </row>
    <row r="156" spans="1:79" s="22" customFormat="1" ht="28.5" customHeight="1">
      <c r="A156" s="56">
        <v>0</v>
      </c>
      <c r="B156" s="57"/>
      <c r="C156" s="57"/>
      <c r="D156" s="58" t="s">
        <v>190</v>
      </c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3"/>
      <c r="Q156" s="59" t="s">
        <v>191</v>
      </c>
      <c r="R156" s="59"/>
      <c r="S156" s="59"/>
      <c r="T156" s="59"/>
      <c r="U156" s="59"/>
      <c r="V156" s="58" t="s">
        <v>192</v>
      </c>
      <c r="W156" s="62"/>
      <c r="X156" s="62"/>
      <c r="Y156" s="62"/>
      <c r="Z156" s="62"/>
      <c r="AA156" s="62"/>
      <c r="AB156" s="62"/>
      <c r="AC156" s="62"/>
      <c r="AD156" s="62"/>
      <c r="AE156" s="63"/>
      <c r="AF156" s="54">
        <v>1</v>
      </c>
      <c r="AG156" s="54"/>
      <c r="AH156" s="54"/>
      <c r="AI156" s="54"/>
      <c r="AJ156" s="54"/>
      <c r="AK156" s="54">
        <v>0</v>
      </c>
      <c r="AL156" s="54"/>
      <c r="AM156" s="54"/>
      <c r="AN156" s="54"/>
      <c r="AO156" s="54"/>
      <c r="AP156" s="54">
        <v>1</v>
      </c>
      <c r="AQ156" s="54"/>
      <c r="AR156" s="54"/>
      <c r="AS156" s="54"/>
      <c r="AT156" s="54"/>
      <c r="AU156" s="54">
        <v>1</v>
      </c>
      <c r="AV156" s="54"/>
      <c r="AW156" s="54"/>
      <c r="AX156" s="54"/>
      <c r="AY156" s="54"/>
      <c r="AZ156" s="54">
        <v>0</v>
      </c>
      <c r="BA156" s="54"/>
      <c r="BB156" s="54"/>
      <c r="BC156" s="54"/>
      <c r="BD156" s="54"/>
      <c r="BE156" s="54">
        <v>1</v>
      </c>
      <c r="BF156" s="54"/>
      <c r="BG156" s="54"/>
      <c r="BH156" s="54"/>
      <c r="BI156" s="54"/>
    </row>
    <row r="157" spans="1:79" s="22" customFormat="1" ht="30" customHeight="1">
      <c r="A157" s="56">
        <v>0</v>
      </c>
      <c r="B157" s="57"/>
      <c r="C157" s="57"/>
      <c r="D157" s="58" t="s">
        <v>193</v>
      </c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5"/>
      <c r="Q157" s="59" t="s">
        <v>194</v>
      </c>
      <c r="R157" s="59"/>
      <c r="S157" s="59"/>
      <c r="T157" s="59"/>
      <c r="U157" s="59"/>
      <c r="V157" s="58" t="s">
        <v>195</v>
      </c>
      <c r="W157" s="44"/>
      <c r="X157" s="44"/>
      <c r="Y157" s="44"/>
      <c r="Z157" s="44"/>
      <c r="AA157" s="44"/>
      <c r="AB157" s="44"/>
      <c r="AC157" s="44"/>
      <c r="AD157" s="44"/>
      <c r="AE157" s="45"/>
      <c r="AF157" s="54">
        <v>13.25</v>
      </c>
      <c r="AG157" s="54"/>
      <c r="AH157" s="54"/>
      <c r="AI157" s="54"/>
      <c r="AJ157" s="54"/>
      <c r="AK157" s="54">
        <v>0</v>
      </c>
      <c r="AL157" s="54"/>
      <c r="AM157" s="54"/>
      <c r="AN157" s="54"/>
      <c r="AO157" s="54"/>
      <c r="AP157" s="54">
        <v>13.25</v>
      </c>
      <c r="AQ157" s="54"/>
      <c r="AR157" s="54"/>
      <c r="AS157" s="54"/>
      <c r="AT157" s="54"/>
      <c r="AU157" s="54">
        <v>13.25</v>
      </c>
      <c r="AV157" s="54"/>
      <c r="AW157" s="54"/>
      <c r="AX157" s="54"/>
      <c r="AY157" s="54"/>
      <c r="AZ157" s="54">
        <v>0</v>
      </c>
      <c r="BA157" s="54"/>
      <c r="BB157" s="54"/>
      <c r="BC157" s="54"/>
      <c r="BD157" s="54"/>
      <c r="BE157" s="54">
        <v>13.25</v>
      </c>
      <c r="BF157" s="54"/>
      <c r="BG157" s="54"/>
      <c r="BH157" s="54"/>
      <c r="BI157" s="54"/>
    </row>
    <row r="158" spans="1:79" s="22" customFormat="1" ht="30" customHeight="1">
      <c r="A158" s="56">
        <v>0</v>
      </c>
      <c r="B158" s="57"/>
      <c r="C158" s="57"/>
      <c r="D158" s="58" t="s">
        <v>196</v>
      </c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5"/>
      <c r="Q158" s="59" t="s">
        <v>194</v>
      </c>
      <c r="R158" s="59"/>
      <c r="S158" s="59"/>
      <c r="T158" s="59"/>
      <c r="U158" s="59"/>
      <c r="V158" s="58" t="s">
        <v>195</v>
      </c>
      <c r="W158" s="44"/>
      <c r="X158" s="44"/>
      <c r="Y158" s="44"/>
      <c r="Z158" s="44"/>
      <c r="AA158" s="44"/>
      <c r="AB158" s="44"/>
      <c r="AC158" s="44"/>
      <c r="AD158" s="44"/>
      <c r="AE158" s="45"/>
      <c r="AF158" s="54">
        <v>5</v>
      </c>
      <c r="AG158" s="54"/>
      <c r="AH158" s="54"/>
      <c r="AI158" s="54"/>
      <c r="AJ158" s="54"/>
      <c r="AK158" s="54">
        <v>0</v>
      </c>
      <c r="AL158" s="54"/>
      <c r="AM158" s="54"/>
      <c r="AN158" s="54"/>
      <c r="AO158" s="54"/>
      <c r="AP158" s="54">
        <v>5</v>
      </c>
      <c r="AQ158" s="54"/>
      <c r="AR158" s="54"/>
      <c r="AS158" s="54"/>
      <c r="AT158" s="54"/>
      <c r="AU158" s="54">
        <v>5</v>
      </c>
      <c r="AV158" s="54"/>
      <c r="AW158" s="54"/>
      <c r="AX158" s="54"/>
      <c r="AY158" s="54"/>
      <c r="AZ158" s="54">
        <v>0</v>
      </c>
      <c r="BA158" s="54"/>
      <c r="BB158" s="54"/>
      <c r="BC158" s="54"/>
      <c r="BD158" s="54"/>
      <c r="BE158" s="54">
        <v>5</v>
      </c>
      <c r="BF158" s="54"/>
      <c r="BG158" s="54"/>
      <c r="BH158" s="54"/>
      <c r="BI158" s="54"/>
    </row>
    <row r="159" spans="1:79" s="22" customFormat="1" ht="30" customHeight="1">
      <c r="A159" s="56">
        <v>0</v>
      </c>
      <c r="B159" s="57"/>
      <c r="C159" s="57"/>
      <c r="D159" s="58" t="s">
        <v>197</v>
      </c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5"/>
      <c r="Q159" s="59" t="s">
        <v>191</v>
      </c>
      <c r="R159" s="59"/>
      <c r="S159" s="59"/>
      <c r="T159" s="59"/>
      <c r="U159" s="59"/>
      <c r="V159" s="58" t="s">
        <v>198</v>
      </c>
      <c r="W159" s="44"/>
      <c r="X159" s="44"/>
      <c r="Y159" s="44"/>
      <c r="Z159" s="44"/>
      <c r="AA159" s="44"/>
      <c r="AB159" s="44"/>
      <c r="AC159" s="44"/>
      <c r="AD159" s="44"/>
      <c r="AE159" s="45"/>
      <c r="AF159" s="54">
        <v>10</v>
      </c>
      <c r="AG159" s="54"/>
      <c r="AH159" s="54"/>
      <c r="AI159" s="54"/>
      <c r="AJ159" s="54"/>
      <c r="AK159" s="54">
        <v>0</v>
      </c>
      <c r="AL159" s="54"/>
      <c r="AM159" s="54"/>
      <c r="AN159" s="54"/>
      <c r="AO159" s="54"/>
      <c r="AP159" s="54">
        <v>10</v>
      </c>
      <c r="AQ159" s="54"/>
      <c r="AR159" s="54"/>
      <c r="AS159" s="54"/>
      <c r="AT159" s="54"/>
      <c r="AU159" s="54">
        <v>10</v>
      </c>
      <c r="AV159" s="54"/>
      <c r="AW159" s="54"/>
      <c r="AX159" s="54"/>
      <c r="AY159" s="54"/>
      <c r="AZ159" s="54">
        <v>0</v>
      </c>
      <c r="BA159" s="54"/>
      <c r="BB159" s="54"/>
      <c r="BC159" s="54"/>
      <c r="BD159" s="54"/>
      <c r="BE159" s="54">
        <v>10</v>
      </c>
      <c r="BF159" s="54"/>
      <c r="BG159" s="54"/>
      <c r="BH159" s="54"/>
      <c r="BI159" s="54"/>
    </row>
    <row r="160" spans="1:79" s="6" customFormat="1" ht="14.25">
      <c r="A160" s="50">
        <v>0</v>
      </c>
      <c r="B160" s="51"/>
      <c r="C160" s="51"/>
      <c r="D160" s="60" t="s">
        <v>199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40"/>
      <c r="Q160" s="61"/>
      <c r="R160" s="61"/>
      <c r="S160" s="61"/>
      <c r="T160" s="61"/>
      <c r="U160" s="61"/>
      <c r="V160" s="60"/>
      <c r="W160" s="39"/>
      <c r="X160" s="39"/>
      <c r="Y160" s="39"/>
      <c r="Z160" s="39"/>
      <c r="AA160" s="39"/>
      <c r="AB160" s="39"/>
      <c r="AC160" s="39"/>
      <c r="AD160" s="39"/>
      <c r="AE160" s="40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</row>
    <row r="161" spans="1:70" s="6" customFormat="1" ht="42.75" customHeight="1">
      <c r="A161" s="50">
        <v>0</v>
      </c>
      <c r="B161" s="51"/>
      <c r="C161" s="51"/>
      <c r="D161" s="60" t="s">
        <v>200</v>
      </c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40"/>
      <c r="Q161" s="61" t="s">
        <v>194</v>
      </c>
      <c r="R161" s="61"/>
      <c r="S161" s="61"/>
      <c r="T161" s="61"/>
      <c r="U161" s="61"/>
      <c r="V161" s="60"/>
      <c r="W161" s="39"/>
      <c r="X161" s="39"/>
      <c r="Y161" s="39"/>
      <c r="Z161" s="39"/>
      <c r="AA161" s="39"/>
      <c r="AB161" s="39"/>
      <c r="AC161" s="39"/>
      <c r="AD161" s="39"/>
      <c r="AE161" s="40"/>
      <c r="AF161" s="55">
        <v>40</v>
      </c>
      <c r="AG161" s="55"/>
      <c r="AH161" s="55"/>
      <c r="AI161" s="55"/>
      <c r="AJ161" s="55"/>
      <c r="AK161" s="55">
        <v>0</v>
      </c>
      <c r="AL161" s="55"/>
      <c r="AM161" s="55"/>
      <c r="AN161" s="55"/>
      <c r="AO161" s="55"/>
      <c r="AP161" s="55">
        <v>40</v>
      </c>
      <c r="AQ161" s="55"/>
      <c r="AR161" s="55"/>
      <c r="AS161" s="55"/>
      <c r="AT161" s="55"/>
      <c r="AU161" s="55">
        <v>40</v>
      </c>
      <c r="AV161" s="55"/>
      <c r="AW161" s="55"/>
      <c r="AX161" s="55"/>
      <c r="AY161" s="55"/>
      <c r="AZ161" s="55">
        <v>0</v>
      </c>
      <c r="BA161" s="55"/>
      <c r="BB161" s="55"/>
      <c r="BC161" s="55"/>
      <c r="BD161" s="55"/>
      <c r="BE161" s="55">
        <v>40</v>
      </c>
      <c r="BF161" s="55"/>
      <c r="BG161" s="55"/>
      <c r="BH161" s="55"/>
      <c r="BI161" s="55"/>
    </row>
    <row r="162" spans="1:70" s="22" customFormat="1" ht="14.25" customHeight="1">
      <c r="A162" s="56">
        <v>0</v>
      </c>
      <c r="B162" s="57"/>
      <c r="C162" s="57"/>
      <c r="D162" s="58" t="s">
        <v>201</v>
      </c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5"/>
      <c r="Q162" s="59" t="s">
        <v>194</v>
      </c>
      <c r="R162" s="59"/>
      <c r="S162" s="59"/>
      <c r="T162" s="59"/>
      <c r="U162" s="59"/>
      <c r="V162" s="58" t="s">
        <v>198</v>
      </c>
      <c r="W162" s="44"/>
      <c r="X162" s="44"/>
      <c r="Y162" s="44"/>
      <c r="Z162" s="44"/>
      <c r="AA162" s="44"/>
      <c r="AB162" s="44"/>
      <c r="AC162" s="44"/>
      <c r="AD162" s="44"/>
      <c r="AE162" s="45"/>
      <c r="AF162" s="54">
        <v>28</v>
      </c>
      <c r="AG162" s="54"/>
      <c r="AH162" s="54"/>
      <c r="AI162" s="54"/>
      <c r="AJ162" s="54"/>
      <c r="AK162" s="54">
        <v>0</v>
      </c>
      <c r="AL162" s="54"/>
      <c r="AM162" s="54"/>
      <c r="AN162" s="54"/>
      <c r="AO162" s="54"/>
      <c r="AP162" s="54">
        <v>28</v>
      </c>
      <c r="AQ162" s="54"/>
      <c r="AR162" s="54"/>
      <c r="AS162" s="54"/>
      <c r="AT162" s="54"/>
      <c r="AU162" s="54">
        <v>28</v>
      </c>
      <c r="AV162" s="54"/>
      <c r="AW162" s="54"/>
      <c r="AX162" s="54"/>
      <c r="AY162" s="54"/>
      <c r="AZ162" s="54">
        <v>0</v>
      </c>
      <c r="BA162" s="54"/>
      <c r="BB162" s="54"/>
      <c r="BC162" s="54"/>
      <c r="BD162" s="54"/>
      <c r="BE162" s="54">
        <v>28</v>
      </c>
      <c r="BF162" s="54"/>
      <c r="BG162" s="54"/>
      <c r="BH162" s="54"/>
      <c r="BI162" s="54"/>
    </row>
    <row r="163" spans="1:70" s="22" customFormat="1" ht="15" customHeight="1">
      <c r="A163" s="56">
        <v>0</v>
      </c>
      <c r="B163" s="57"/>
      <c r="C163" s="57"/>
      <c r="D163" s="58" t="s">
        <v>202</v>
      </c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5"/>
      <c r="Q163" s="59" t="s">
        <v>194</v>
      </c>
      <c r="R163" s="59"/>
      <c r="S163" s="59"/>
      <c r="T163" s="59"/>
      <c r="U163" s="59"/>
      <c r="V163" s="58" t="s">
        <v>198</v>
      </c>
      <c r="W163" s="44"/>
      <c r="X163" s="44"/>
      <c r="Y163" s="44"/>
      <c r="Z163" s="44"/>
      <c r="AA163" s="44"/>
      <c r="AB163" s="44"/>
      <c r="AC163" s="44"/>
      <c r="AD163" s="44"/>
      <c r="AE163" s="45"/>
      <c r="AF163" s="54">
        <v>12</v>
      </c>
      <c r="AG163" s="54"/>
      <c r="AH163" s="54"/>
      <c r="AI163" s="54"/>
      <c r="AJ163" s="54"/>
      <c r="AK163" s="54">
        <v>0</v>
      </c>
      <c r="AL163" s="54"/>
      <c r="AM163" s="54"/>
      <c r="AN163" s="54"/>
      <c r="AO163" s="54"/>
      <c r="AP163" s="54">
        <v>12</v>
      </c>
      <c r="AQ163" s="54"/>
      <c r="AR163" s="54"/>
      <c r="AS163" s="54"/>
      <c r="AT163" s="54"/>
      <c r="AU163" s="54">
        <v>12</v>
      </c>
      <c r="AV163" s="54"/>
      <c r="AW163" s="54"/>
      <c r="AX163" s="54"/>
      <c r="AY163" s="54"/>
      <c r="AZ163" s="54">
        <v>0</v>
      </c>
      <c r="BA163" s="54"/>
      <c r="BB163" s="54"/>
      <c r="BC163" s="54"/>
      <c r="BD163" s="54"/>
      <c r="BE163" s="54">
        <v>12</v>
      </c>
      <c r="BF163" s="54"/>
      <c r="BG163" s="54"/>
      <c r="BH163" s="54"/>
      <c r="BI163" s="54"/>
    </row>
    <row r="164" spans="1:70" s="6" customFormat="1" ht="14.25">
      <c r="A164" s="50">
        <v>0</v>
      </c>
      <c r="B164" s="51"/>
      <c r="C164" s="51"/>
      <c r="D164" s="60" t="s">
        <v>203</v>
      </c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40"/>
      <c r="Q164" s="61"/>
      <c r="R164" s="61"/>
      <c r="S164" s="61"/>
      <c r="T164" s="61"/>
      <c r="U164" s="61"/>
      <c r="V164" s="60"/>
      <c r="W164" s="39"/>
      <c r="X164" s="39"/>
      <c r="Y164" s="39"/>
      <c r="Z164" s="39"/>
      <c r="AA164" s="39"/>
      <c r="AB164" s="39"/>
      <c r="AC164" s="39"/>
      <c r="AD164" s="39"/>
      <c r="AE164" s="40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</row>
    <row r="165" spans="1:70" s="22" customFormat="1" ht="42.75" customHeight="1">
      <c r="A165" s="56">
        <v>0</v>
      </c>
      <c r="B165" s="57"/>
      <c r="C165" s="57"/>
      <c r="D165" s="58" t="s">
        <v>204</v>
      </c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5"/>
      <c r="Q165" s="59" t="s">
        <v>205</v>
      </c>
      <c r="R165" s="59"/>
      <c r="S165" s="59"/>
      <c r="T165" s="59"/>
      <c r="U165" s="59"/>
      <c r="V165" s="58" t="s">
        <v>206</v>
      </c>
      <c r="W165" s="44"/>
      <c r="X165" s="44"/>
      <c r="Y165" s="44"/>
      <c r="Z165" s="44"/>
      <c r="AA165" s="44"/>
      <c r="AB165" s="44"/>
      <c r="AC165" s="44"/>
      <c r="AD165" s="44"/>
      <c r="AE165" s="45"/>
      <c r="AF165" s="54">
        <v>190896.8</v>
      </c>
      <c r="AG165" s="54"/>
      <c r="AH165" s="54"/>
      <c r="AI165" s="54"/>
      <c r="AJ165" s="54"/>
      <c r="AK165" s="54">
        <v>0</v>
      </c>
      <c r="AL165" s="54"/>
      <c r="AM165" s="54"/>
      <c r="AN165" s="54"/>
      <c r="AO165" s="54"/>
      <c r="AP165" s="54">
        <v>190896.8</v>
      </c>
      <c r="AQ165" s="54"/>
      <c r="AR165" s="54"/>
      <c r="AS165" s="54"/>
      <c r="AT165" s="54"/>
      <c r="AU165" s="54">
        <v>202800.8</v>
      </c>
      <c r="AV165" s="54"/>
      <c r="AW165" s="54"/>
      <c r="AX165" s="54"/>
      <c r="AY165" s="54"/>
      <c r="AZ165" s="54">
        <v>0</v>
      </c>
      <c r="BA165" s="54"/>
      <c r="BB165" s="54"/>
      <c r="BC165" s="54"/>
      <c r="BD165" s="54"/>
      <c r="BE165" s="54">
        <v>202800.8</v>
      </c>
      <c r="BF165" s="54"/>
      <c r="BG165" s="54"/>
      <c r="BH165" s="54"/>
      <c r="BI165" s="54"/>
    </row>
    <row r="166" spans="1:70" s="22" customFormat="1" ht="45" customHeight="1">
      <c r="A166" s="56">
        <v>0</v>
      </c>
      <c r="B166" s="57"/>
      <c r="C166" s="57"/>
      <c r="D166" s="58" t="s">
        <v>207</v>
      </c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5"/>
      <c r="Q166" s="59" t="s">
        <v>205</v>
      </c>
      <c r="R166" s="59"/>
      <c r="S166" s="59"/>
      <c r="T166" s="59"/>
      <c r="U166" s="59"/>
      <c r="V166" s="58" t="s">
        <v>198</v>
      </c>
      <c r="W166" s="44"/>
      <c r="X166" s="44"/>
      <c r="Y166" s="44"/>
      <c r="Z166" s="44"/>
      <c r="AA166" s="44"/>
      <c r="AB166" s="44"/>
      <c r="AC166" s="44"/>
      <c r="AD166" s="44"/>
      <c r="AE166" s="45"/>
      <c r="AF166" s="54">
        <v>8049</v>
      </c>
      <c r="AG166" s="54"/>
      <c r="AH166" s="54"/>
      <c r="AI166" s="54"/>
      <c r="AJ166" s="54"/>
      <c r="AK166" s="54">
        <v>0</v>
      </c>
      <c r="AL166" s="54"/>
      <c r="AM166" s="54"/>
      <c r="AN166" s="54"/>
      <c r="AO166" s="54"/>
      <c r="AP166" s="54">
        <v>8049</v>
      </c>
      <c r="AQ166" s="54"/>
      <c r="AR166" s="54"/>
      <c r="AS166" s="54"/>
      <c r="AT166" s="54"/>
      <c r="AU166" s="54">
        <v>8612</v>
      </c>
      <c r="AV166" s="54"/>
      <c r="AW166" s="54"/>
      <c r="AX166" s="54"/>
      <c r="AY166" s="54"/>
      <c r="AZ166" s="54">
        <v>0</v>
      </c>
      <c r="BA166" s="54"/>
      <c r="BB166" s="54"/>
      <c r="BC166" s="54"/>
      <c r="BD166" s="54"/>
      <c r="BE166" s="54">
        <v>8612</v>
      </c>
      <c r="BF166" s="54"/>
      <c r="BG166" s="54"/>
      <c r="BH166" s="54"/>
      <c r="BI166" s="54"/>
    </row>
    <row r="167" spans="1:70" s="22" customFormat="1" ht="30" customHeight="1">
      <c r="A167" s="56">
        <v>0</v>
      </c>
      <c r="B167" s="57"/>
      <c r="C167" s="57"/>
      <c r="D167" s="58" t="s">
        <v>208</v>
      </c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5"/>
      <c r="Q167" s="59" t="s">
        <v>205</v>
      </c>
      <c r="R167" s="59"/>
      <c r="S167" s="59"/>
      <c r="T167" s="59"/>
      <c r="U167" s="59"/>
      <c r="V167" s="58" t="s">
        <v>206</v>
      </c>
      <c r="W167" s="44"/>
      <c r="X167" s="44"/>
      <c r="Y167" s="44"/>
      <c r="Z167" s="44"/>
      <c r="AA167" s="44"/>
      <c r="AB167" s="44"/>
      <c r="AC167" s="44"/>
      <c r="AD167" s="44"/>
      <c r="AE167" s="45"/>
      <c r="AF167" s="54">
        <v>47724.2</v>
      </c>
      <c r="AG167" s="54"/>
      <c r="AH167" s="54"/>
      <c r="AI167" s="54"/>
      <c r="AJ167" s="54"/>
      <c r="AK167" s="54">
        <v>0</v>
      </c>
      <c r="AL167" s="54"/>
      <c r="AM167" s="54"/>
      <c r="AN167" s="54"/>
      <c r="AO167" s="54"/>
      <c r="AP167" s="54">
        <v>47724.2</v>
      </c>
      <c r="AQ167" s="54"/>
      <c r="AR167" s="54"/>
      <c r="AS167" s="54"/>
      <c r="AT167" s="54"/>
      <c r="AU167" s="54">
        <v>50700.2</v>
      </c>
      <c r="AV167" s="54"/>
      <c r="AW167" s="54"/>
      <c r="AX167" s="54"/>
      <c r="AY167" s="54"/>
      <c r="AZ167" s="54">
        <v>0</v>
      </c>
      <c r="BA167" s="54"/>
      <c r="BB167" s="54"/>
      <c r="BC167" s="54"/>
      <c r="BD167" s="54"/>
      <c r="BE167" s="54">
        <v>50700.2</v>
      </c>
      <c r="BF167" s="54"/>
      <c r="BG167" s="54"/>
      <c r="BH167" s="54"/>
      <c r="BI167" s="54"/>
    </row>
    <row r="168" spans="1:70" s="22" customFormat="1" ht="75" customHeight="1">
      <c r="A168" s="56">
        <v>0</v>
      </c>
      <c r="B168" s="57"/>
      <c r="C168" s="57"/>
      <c r="D168" s="58" t="s">
        <v>209</v>
      </c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5"/>
      <c r="Q168" s="59" t="s">
        <v>194</v>
      </c>
      <c r="R168" s="59"/>
      <c r="S168" s="59"/>
      <c r="T168" s="59"/>
      <c r="U168" s="59"/>
      <c r="V168" s="58" t="s">
        <v>206</v>
      </c>
      <c r="W168" s="44"/>
      <c r="X168" s="44"/>
      <c r="Y168" s="44"/>
      <c r="Z168" s="44"/>
      <c r="AA168" s="44"/>
      <c r="AB168" s="44"/>
      <c r="AC168" s="44"/>
      <c r="AD168" s="44"/>
      <c r="AE168" s="45"/>
      <c r="AF168" s="54">
        <v>8</v>
      </c>
      <c r="AG168" s="54"/>
      <c r="AH168" s="54"/>
      <c r="AI168" s="54"/>
      <c r="AJ168" s="54"/>
      <c r="AK168" s="54">
        <v>0</v>
      </c>
      <c r="AL168" s="54"/>
      <c r="AM168" s="54"/>
      <c r="AN168" s="54"/>
      <c r="AO168" s="54"/>
      <c r="AP168" s="54">
        <v>8</v>
      </c>
      <c r="AQ168" s="54"/>
      <c r="AR168" s="54"/>
      <c r="AS168" s="54"/>
      <c r="AT168" s="54"/>
      <c r="AU168" s="54">
        <v>8</v>
      </c>
      <c r="AV168" s="54"/>
      <c r="AW168" s="54"/>
      <c r="AX168" s="54"/>
      <c r="AY168" s="54"/>
      <c r="AZ168" s="54">
        <v>0</v>
      </c>
      <c r="BA168" s="54"/>
      <c r="BB168" s="54"/>
      <c r="BC168" s="54"/>
      <c r="BD168" s="54"/>
      <c r="BE168" s="54">
        <v>8</v>
      </c>
      <c r="BF168" s="54"/>
      <c r="BG168" s="54"/>
      <c r="BH168" s="54"/>
      <c r="BI168" s="54"/>
    </row>
    <row r="169" spans="1:70" s="6" customFormat="1" ht="14.25">
      <c r="A169" s="50">
        <v>0</v>
      </c>
      <c r="B169" s="51"/>
      <c r="C169" s="51"/>
      <c r="D169" s="60" t="s">
        <v>210</v>
      </c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40"/>
      <c r="Q169" s="61"/>
      <c r="R169" s="61"/>
      <c r="S169" s="61"/>
      <c r="T169" s="61"/>
      <c r="U169" s="61"/>
      <c r="V169" s="60"/>
      <c r="W169" s="39"/>
      <c r="X169" s="39"/>
      <c r="Y169" s="39"/>
      <c r="Z169" s="39"/>
      <c r="AA169" s="39"/>
      <c r="AB169" s="39"/>
      <c r="AC169" s="39"/>
      <c r="AD169" s="39"/>
      <c r="AE169" s="40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</row>
    <row r="170" spans="1:70" s="22" customFormat="1" ht="42.75" customHeight="1">
      <c r="A170" s="56">
        <v>0</v>
      </c>
      <c r="B170" s="57"/>
      <c r="C170" s="57"/>
      <c r="D170" s="58" t="s">
        <v>211</v>
      </c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5"/>
      <c r="Q170" s="59" t="s">
        <v>191</v>
      </c>
      <c r="R170" s="59"/>
      <c r="S170" s="59"/>
      <c r="T170" s="59"/>
      <c r="U170" s="59"/>
      <c r="V170" s="58" t="s">
        <v>198</v>
      </c>
      <c r="W170" s="44"/>
      <c r="X170" s="44"/>
      <c r="Y170" s="44"/>
      <c r="Z170" s="44"/>
      <c r="AA170" s="44"/>
      <c r="AB170" s="44"/>
      <c r="AC170" s="44"/>
      <c r="AD170" s="44"/>
      <c r="AE170" s="45"/>
      <c r="AF170" s="54">
        <v>1300</v>
      </c>
      <c r="AG170" s="54"/>
      <c r="AH170" s="54"/>
      <c r="AI170" s="54"/>
      <c r="AJ170" s="54"/>
      <c r="AK170" s="54">
        <v>0</v>
      </c>
      <c r="AL170" s="54"/>
      <c r="AM170" s="54"/>
      <c r="AN170" s="54"/>
      <c r="AO170" s="54"/>
      <c r="AP170" s="54">
        <v>1300</v>
      </c>
      <c r="AQ170" s="54"/>
      <c r="AR170" s="54"/>
      <c r="AS170" s="54"/>
      <c r="AT170" s="54"/>
      <c r="AU170" s="54">
        <v>1300</v>
      </c>
      <c r="AV170" s="54"/>
      <c r="AW170" s="54"/>
      <c r="AX170" s="54"/>
      <c r="AY170" s="54"/>
      <c r="AZ170" s="54">
        <v>0</v>
      </c>
      <c r="BA170" s="54"/>
      <c r="BB170" s="54"/>
      <c r="BC170" s="54"/>
      <c r="BD170" s="54"/>
      <c r="BE170" s="54">
        <v>1300</v>
      </c>
      <c r="BF170" s="54"/>
      <c r="BG170" s="54"/>
      <c r="BH170" s="54"/>
      <c r="BI170" s="54"/>
    </row>
    <row r="171" spans="1:70" s="22" customFormat="1" ht="60" customHeight="1">
      <c r="A171" s="56">
        <v>0</v>
      </c>
      <c r="B171" s="57"/>
      <c r="C171" s="57"/>
      <c r="D171" s="58" t="s">
        <v>212</v>
      </c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5"/>
      <c r="Q171" s="59" t="s">
        <v>213</v>
      </c>
      <c r="R171" s="59"/>
      <c r="S171" s="59"/>
      <c r="T171" s="59"/>
      <c r="U171" s="59"/>
      <c r="V171" s="58" t="s">
        <v>198</v>
      </c>
      <c r="W171" s="44"/>
      <c r="X171" s="44"/>
      <c r="Y171" s="44"/>
      <c r="Z171" s="44"/>
      <c r="AA171" s="44"/>
      <c r="AB171" s="44"/>
      <c r="AC171" s="44"/>
      <c r="AD171" s="44"/>
      <c r="AE171" s="45"/>
      <c r="AF171" s="54">
        <v>100</v>
      </c>
      <c r="AG171" s="54"/>
      <c r="AH171" s="54"/>
      <c r="AI171" s="54"/>
      <c r="AJ171" s="54"/>
      <c r="AK171" s="54">
        <v>0</v>
      </c>
      <c r="AL171" s="54"/>
      <c r="AM171" s="54"/>
      <c r="AN171" s="54"/>
      <c r="AO171" s="54"/>
      <c r="AP171" s="54">
        <v>100</v>
      </c>
      <c r="AQ171" s="54"/>
      <c r="AR171" s="54"/>
      <c r="AS171" s="54"/>
      <c r="AT171" s="54"/>
      <c r="AU171" s="54">
        <v>100</v>
      </c>
      <c r="AV171" s="54"/>
      <c r="AW171" s="54"/>
      <c r="AX171" s="54"/>
      <c r="AY171" s="54"/>
      <c r="AZ171" s="54">
        <v>0</v>
      </c>
      <c r="BA171" s="54"/>
      <c r="BB171" s="54"/>
      <c r="BC171" s="54"/>
      <c r="BD171" s="54"/>
      <c r="BE171" s="54">
        <v>100</v>
      </c>
      <c r="BF171" s="54"/>
      <c r="BG171" s="54"/>
      <c r="BH171" s="54"/>
      <c r="BI171" s="54"/>
    </row>
    <row r="172" spans="1:70" s="22" customFormat="1" ht="45" customHeight="1">
      <c r="A172" s="56">
        <v>0</v>
      </c>
      <c r="B172" s="57"/>
      <c r="C172" s="57"/>
      <c r="D172" s="58" t="s">
        <v>214</v>
      </c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5"/>
      <c r="Q172" s="59" t="s">
        <v>213</v>
      </c>
      <c r="R172" s="59"/>
      <c r="S172" s="59"/>
      <c r="T172" s="59"/>
      <c r="U172" s="59"/>
      <c r="V172" s="58" t="s">
        <v>198</v>
      </c>
      <c r="W172" s="44"/>
      <c r="X172" s="44"/>
      <c r="Y172" s="44"/>
      <c r="Z172" s="44"/>
      <c r="AA172" s="44"/>
      <c r="AB172" s="44"/>
      <c r="AC172" s="44"/>
      <c r="AD172" s="44"/>
      <c r="AE172" s="45"/>
      <c r="AF172" s="54">
        <v>100</v>
      </c>
      <c r="AG172" s="54"/>
      <c r="AH172" s="54"/>
      <c r="AI172" s="54"/>
      <c r="AJ172" s="54"/>
      <c r="AK172" s="54">
        <v>0</v>
      </c>
      <c r="AL172" s="54"/>
      <c r="AM172" s="54"/>
      <c r="AN172" s="54"/>
      <c r="AO172" s="54"/>
      <c r="AP172" s="54">
        <v>100</v>
      </c>
      <c r="AQ172" s="54"/>
      <c r="AR172" s="54"/>
      <c r="AS172" s="54"/>
      <c r="AT172" s="54"/>
      <c r="AU172" s="54">
        <v>100</v>
      </c>
      <c r="AV172" s="54"/>
      <c r="AW172" s="54"/>
      <c r="AX172" s="54"/>
      <c r="AY172" s="54"/>
      <c r="AZ172" s="54">
        <v>0</v>
      </c>
      <c r="BA172" s="54"/>
      <c r="BB172" s="54"/>
      <c r="BC172" s="54"/>
      <c r="BD172" s="54"/>
      <c r="BE172" s="54">
        <v>100</v>
      </c>
      <c r="BF172" s="54"/>
      <c r="BG172" s="54"/>
      <c r="BH172" s="54"/>
      <c r="BI172" s="54"/>
    </row>
    <row r="173" spans="1:70" s="22" customFormat="1" ht="30" customHeight="1">
      <c r="A173" s="56">
        <v>0</v>
      </c>
      <c r="B173" s="57"/>
      <c r="C173" s="57"/>
      <c r="D173" s="58" t="s">
        <v>215</v>
      </c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5"/>
      <c r="Q173" s="59" t="s">
        <v>213</v>
      </c>
      <c r="R173" s="59"/>
      <c r="S173" s="59"/>
      <c r="T173" s="59"/>
      <c r="U173" s="59"/>
      <c r="V173" s="58" t="s">
        <v>216</v>
      </c>
      <c r="W173" s="44"/>
      <c r="X173" s="44"/>
      <c r="Y173" s="44"/>
      <c r="Z173" s="44"/>
      <c r="AA173" s="44"/>
      <c r="AB173" s="44"/>
      <c r="AC173" s="44"/>
      <c r="AD173" s="44"/>
      <c r="AE173" s="45"/>
      <c r="AF173" s="54">
        <v>0</v>
      </c>
      <c r="AG173" s="54"/>
      <c r="AH173" s="54"/>
      <c r="AI173" s="54"/>
      <c r="AJ173" s="54"/>
      <c r="AK173" s="54">
        <v>0</v>
      </c>
      <c r="AL173" s="54"/>
      <c r="AM173" s="54"/>
      <c r="AN173" s="54"/>
      <c r="AO173" s="54"/>
      <c r="AP173" s="54">
        <v>0</v>
      </c>
      <c r="AQ173" s="54"/>
      <c r="AR173" s="54"/>
      <c r="AS173" s="54"/>
      <c r="AT173" s="54"/>
      <c r="AU173" s="54">
        <v>0</v>
      </c>
      <c r="AV173" s="54"/>
      <c r="AW173" s="54"/>
      <c r="AX173" s="54"/>
      <c r="AY173" s="54"/>
      <c r="AZ173" s="54">
        <v>0</v>
      </c>
      <c r="BA173" s="54"/>
      <c r="BB173" s="54"/>
      <c r="BC173" s="54"/>
      <c r="BD173" s="54"/>
      <c r="BE173" s="54">
        <v>0</v>
      </c>
      <c r="BF173" s="54"/>
      <c r="BG173" s="54"/>
      <c r="BH173" s="54"/>
      <c r="BI173" s="54"/>
    </row>
    <row r="175" spans="1:70" ht="14.25" customHeight="1">
      <c r="A175" s="74" t="s">
        <v>124</v>
      </c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4"/>
      <c r="BH175" s="74"/>
      <c r="BI175" s="74"/>
      <c r="BJ175" s="74"/>
      <c r="BK175" s="74"/>
      <c r="BL175" s="74"/>
    </row>
    <row r="176" spans="1:70" ht="15" customHeight="1">
      <c r="A176" s="90" t="s">
        <v>240</v>
      </c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0"/>
    </row>
    <row r="177" spans="1:79" ht="20.25" customHeight="1">
      <c r="A177" s="92" t="s">
        <v>19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59" t="s">
        <v>241</v>
      </c>
      <c r="V177" s="59"/>
      <c r="W177" s="59"/>
      <c r="X177" s="59"/>
      <c r="Y177" s="59"/>
      <c r="Z177" s="59"/>
      <c r="AA177" s="59"/>
      <c r="AB177" s="59"/>
      <c r="AC177" s="59"/>
      <c r="AD177" s="59"/>
      <c r="AE177" s="59" t="s">
        <v>244</v>
      </c>
      <c r="AF177" s="59"/>
      <c r="AG177" s="59"/>
      <c r="AH177" s="59"/>
      <c r="AI177" s="59"/>
      <c r="AJ177" s="59"/>
      <c r="AK177" s="59"/>
      <c r="AL177" s="59"/>
      <c r="AM177" s="59"/>
      <c r="AN177" s="59"/>
      <c r="AO177" s="59" t="s">
        <v>251</v>
      </c>
      <c r="AP177" s="59"/>
      <c r="AQ177" s="59"/>
      <c r="AR177" s="59"/>
      <c r="AS177" s="59"/>
      <c r="AT177" s="59"/>
      <c r="AU177" s="59"/>
      <c r="AV177" s="59"/>
      <c r="AW177" s="59"/>
      <c r="AX177" s="59"/>
      <c r="AY177" s="59" t="s">
        <v>262</v>
      </c>
      <c r="AZ177" s="59"/>
      <c r="BA177" s="59"/>
      <c r="BB177" s="59"/>
      <c r="BC177" s="59"/>
      <c r="BD177" s="59"/>
      <c r="BE177" s="59"/>
      <c r="BF177" s="59"/>
      <c r="BG177" s="59"/>
      <c r="BH177" s="59"/>
      <c r="BI177" s="59" t="s">
        <v>267</v>
      </c>
      <c r="BJ177" s="59"/>
      <c r="BK177" s="59"/>
      <c r="BL177" s="59"/>
      <c r="BM177" s="59"/>
      <c r="BN177" s="59"/>
      <c r="BO177" s="59"/>
      <c r="BP177" s="59"/>
      <c r="BQ177" s="59"/>
      <c r="BR177" s="59"/>
    </row>
    <row r="178" spans="1:79" ht="30" customHeight="1">
      <c r="A178" s="95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7"/>
      <c r="U178" s="59" t="s">
        <v>4</v>
      </c>
      <c r="V178" s="59"/>
      <c r="W178" s="59"/>
      <c r="X178" s="59"/>
      <c r="Y178" s="59"/>
      <c r="Z178" s="59" t="s">
        <v>3</v>
      </c>
      <c r="AA178" s="59"/>
      <c r="AB178" s="59"/>
      <c r="AC178" s="59"/>
      <c r="AD178" s="59"/>
      <c r="AE178" s="59" t="s">
        <v>4</v>
      </c>
      <c r="AF178" s="59"/>
      <c r="AG178" s="59"/>
      <c r="AH178" s="59"/>
      <c r="AI178" s="59"/>
      <c r="AJ178" s="59" t="s">
        <v>3</v>
      </c>
      <c r="AK178" s="59"/>
      <c r="AL178" s="59"/>
      <c r="AM178" s="59"/>
      <c r="AN178" s="59"/>
      <c r="AO178" s="59" t="s">
        <v>4</v>
      </c>
      <c r="AP178" s="59"/>
      <c r="AQ178" s="59"/>
      <c r="AR178" s="59"/>
      <c r="AS178" s="59"/>
      <c r="AT178" s="59" t="s">
        <v>3</v>
      </c>
      <c r="AU178" s="59"/>
      <c r="AV178" s="59"/>
      <c r="AW178" s="59"/>
      <c r="AX178" s="59"/>
      <c r="AY178" s="59" t="s">
        <v>4</v>
      </c>
      <c r="AZ178" s="59"/>
      <c r="BA178" s="59"/>
      <c r="BB178" s="59"/>
      <c r="BC178" s="59"/>
      <c r="BD178" s="59" t="s">
        <v>3</v>
      </c>
      <c r="BE178" s="59"/>
      <c r="BF178" s="59"/>
      <c r="BG178" s="59"/>
      <c r="BH178" s="59"/>
      <c r="BI178" s="59" t="s">
        <v>4</v>
      </c>
      <c r="BJ178" s="59"/>
      <c r="BK178" s="59"/>
      <c r="BL178" s="59"/>
      <c r="BM178" s="59"/>
      <c r="BN178" s="59" t="s">
        <v>3</v>
      </c>
      <c r="BO178" s="59"/>
      <c r="BP178" s="59"/>
      <c r="BQ178" s="59"/>
      <c r="BR178" s="59"/>
    </row>
    <row r="179" spans="1:79" ht="15" customHeight="1">
      <c r="A179" s="87">
        <v>1</v>
      </c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9"/>
      <c r="U179" s="59">
        <v>2</v>
      </c>
      <c r="V179" s="59"/>
      <c r="W179" s="59"/>
      <c r="X179" s="59"/>
      <c r="Y179" s="59"/>
      <c r="Z179" s="59">
        <v>3</v>
      </c>
      <c r="AA179" s="59"/>
      <c r="AB179" s="59"/>
      <c r="AC179" s="59"/>
      <c r="AD179" s="59"/>
      <c r="AE179" s="59">
        <v>4</v>
      </c>
      <c r="AF179" s="59"/>
      <c r="AG179" s="59"/>
      <c r="AH179" s="59"/>
      <c r="AI179" s="59"/>
      <c r="AJ179" s="59">
        <v>5</v>
      </c>
      <c r="AK179" s="59"/>
      <c r="AL179" s="59"/>
      <c r="AM179" s="59"/>
      <c r="AN179" s="59"/>
      <c r="AO179" s="59">
        <v>6</v>
      </c>
      <c r="AP179" s="59"/>
      <c r="AQ179" s="59"/>
      <c r="AR179" s="59"/>
      <c r="AS179" s="59"/>
      <c r="AT179" s="59">
        <v>7</v>
      </c>
      <c r="AU179" s="59"/>
      <c r="AV179" s="59"/>
      <c r="AW179" s="59"/>
      <c r="AX179" s="59"/>
      <c r="AY179" s="59">
        <v>8</v>
      </c>
      <c r="AZ179" s="59"/>
      <c r="BA179" s="59"/>
      <c r="BB179" s="59"/>
      <c r="BC179" s="59"/>
      <c r="BD179" s="59">
        <v>9</v>
      </c>
      <c r="BE179" s="59"/>
      <c r="BF179" s="59"/>
      <c r="BG179" s="59"/>
      <c r="BH179" s="59"/>
      <c r="BI179" s="59">
        <v>10</v>
      </c>
      <c r="BJ179" s="59"/>
      <c r="BK179" s="59"/>
      <c r="BL179" s="59"/>
      <c r="BM179" s="59"/>
      <c r="BN179" s="59">
        <v>11</v>
      </c>
      <c r="BO179" s="59"/>
      <c r="BP179" s="59"/>
      <c r="BQ179" s="59"/>
      <c r="BR179" s="59"/>
    </row>
    <row r="180" spans="1:79" s="1" customFormat="1" ht="15.75" hidden="1" customHeight="1">
      <c r="A180" s="102" t="s">
        <v>57</v>
      </c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4"/>
      <c r="U180" s="78" t="s">
        <v>65</v>
      </c>
      <c r="V180" s="78"/>
      <c r="W180" s="78"/>
      <c r="X180" s="78"/>
      <c r="Y180" s="78"/>
      <c r="Z180" s="76" t="s">
        <v>66</v>
      </c>
      <c r="AA180" s="76"/>
      <c r="AB180" s="76"/>
      <c r="AC180" s="76"/>
      <c r="AD180" s="76"/>
      <c r="AE180" s="78" t="s">
        <v>67</v>
      </c>
      <c r="AF180" s="78"/>
      <c r="AG180" s="78"/>
      <c r="AH180" s="78"/>
      <c r="AI180" s="78"/>
      <c r="AJ180" s="76" t="s">
        <v>68</v>
      </c>
      <c r="AK180" s="76"/>
      <c r="AL180" s="76"/>
      <c r="AM180" s="76"/>
      <c r="AN180" s="76"/>
      <c r="AO180" s="78" t="s">
        <v>58</v>
      </c>
      <c r="AP180" s="78"/>
      <c r="AQ180" s="78"/>
      <c r="AR180" s="78"/>
      <c r="AS180" s="78"/>
      <c r="AT180" s="76" t="s">
        <v>59</v>
      </c>
      <c r="AU180" s="76"/>
      <c r="AV180" s="76"/>
      <c r="AW180" s="76"/>
      <c r="AX180" s="76"/>
      <c r="AY180" s="78" t="s">
        <v>60</v>
      </c>
      <c r="AZ180" s="78"/>
      <c r="BA180" s="78"/>
      <c r="BB180" s="78"/>
      <c r="BC180" s="78"/>
      <c r="BD180" s="76" t="s">
        <v>61</v>
      </c>
      <c r="BE180" s="76"/>
      <c r="BF180" s="76"/>
      <c r="BG180" s="76"/>
      <c r="BH180" s="76"/>
      <c r="BI180" s="78" t="s">
        <v>62</v>
      </c>
      <c r="BJ180" s="78"/>
      <c r="BK180" s="78"/>
      <c r="BL180" s="78"/>
      <c r="BM180" s="78"/>
      <c r="BN180" s="76" t="s">
        <v>63</v>
      </c>
      <c r="BO180" s="76"/>
      <c r="BP180" s="76"/>
      <c r="BQ180" s="76"/>
      <c r="BR180" s="76"/>
      <c r="CA180" t="s">
        <v>41</v>
      </c>
    </row>
    <row r="181" spans="1:79" s="6" customFormat="1" ht="12.75" customHeight="1">
      <c r="A181" s="38" t="s">
        <v>217</v>
      </c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0"/>
      <c r="U181" s="35">
        <v>515695</v>
      </c>
      <c r="V181" s="35"/>
      <c r="W181" s="35"/>
      <c r="X181" s="35"/>
      <c r="Y181" s="35"/>
      <c r="Z181" s="35">
        <v>0</v>
      </c>
      <c r="AA181" s="35"/>
      <c r="AB181" s="35"/>
      <c r="AC181" s="35"/>
      <c r="AD181" s="35"/>
      <c r="AE181" s="35">
        <v>941037</v>
      </c>
      <c r="AF181" s="35"/>
      <c r="AG181" s="35"/>
      <c r="AH181" s="35"/>
      <c r="AI181" s="35"/>
      <c r="AJ181" s="35">
        <v>0</v>
      </c>
      <c r="AK181" s="35"/>
      <c r="AL181" s="35"/>
      <c r="AM181" s="35"/>
      <c r="AN181" s="35"/>
      <c r="AO181" s="35">
        <v>1148979</v>
      </c>
      <c r="AP181" s="35"/>
      <c r="AQ181" s="35"/>
      <c r="AR181" s="35"/>
      <c r="AS181" s="35"/>
      <c r="AT181" s="35">
        <v>0</v>
      </c>
      <c r="AU181" s="35"/>
      <c r="AV181" s="35"/>
      <c r="AW181" s="35"/>
      <c r="AX181" s="35"/>
      <c r="AY181" s="35">
        <v>1212341</v>
      </c>
      <c r="AZ181" s="35"/>
      <c r="BA181" s="35"/>
      <c r="BB181" s="35"/>
      <c r="BC181" s="35"/>
      <c r="BD181" s="35">
        <v>0</v>
      </c>
      <c r="BE181" s="35"/>
      <c r="BF181" s="35"/>
      <c r="BG181" s="35"/>
      <c r="BH181" s="35"/>
      <c r="BI181" s="35">
        <v>1297204</v>
      </c>
      <c r="BJ181" s="35"/>
      <c r="BK181" s="35"/>
      <c r="BL181" s="35"/>
      <c r="BM181" s="35"/>
      <c r="BN181" s="35">
        <v>0</v>
      </c>
      <c r="BO181" s="35"/>
      <c r="BP181" s="35"/>
      <c r="BQ181" s="35"/>
      <c r="BR181" s="35"/>
      <c r="CA181" s="6" t="s">
        <v>42</v>
      </c>
    </row>
    <row r="182" spans="1:79" s="22" customFormat="1" ht="12.75" customHeight="1">
      <c r="A182" s="43" t="s">
        <v>218</v>
      </c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5"/>
      <c r="U182" s="46">
        <v>441278</v>
      </c>
      <c r="V182" s="46"/>
      <c r="W182" s="46"/>
      <c r="X182" s="46"/>
      <c r="Y182" s="46"/>
      <c r="Z182" s="46">
        <v>0</v>
      </c>
      <c r="AA182" s="46"/>
      <c r="AB182" s="46"/>
      <c r="AC182" s="46"/>
      <c r="AD182" s="46"/>
      <c r="AE182" s="46">
        <v>634344</v>
      </c>
      <c r="AF182" s="46"/>
      <c r="AG182" s="46"/>
      <c r="AH182" s="46"/>
      <c r="AI182" s="46"/>
      <c r="AJ182" s="46">
        <v>0</v>
      </c>
      <c r="AK182" s="46"/>
      <c r="AL182" s="46"/>
      <c r="AM182" s="46"/>
      <c r="AN182" s="46"/>
      <c r="AO182" s="46">
        <v>718820</v>
      </c>
      <c r="AP182" s="46"/>
      <c r="AQ182" s="46"/>
      <c r="AR182" s="46"/>
      <c r="AS182" s="46"/>
      <c r="AT182" s="46">
        <v>0</v>
      </c>
      <c r="AU182" s="46"/>
      <c r="AV182" s="46"/>
      <c r="AW182" s="46"/>
      <c r="AX182" s="46"/>
      <c r="AY182" s="46">
        <v>758427</v>
      </c>
      <c r="AZ182" s="46"/>
      <c r="BA182" s="46"/>
      <c r="BB182" s="46"/>
      <c r="BC182" s="46"/>
      <c r="BD182" s="46">
        <v>0</v>
      </c>
      <c r="BE182" s="46"/>
      <c r="BF182" s="46"/>
      <c r="BG182" s="46"/>
      <c r="BH182" s="46"/>
      <c r="BI182" s="46">
        <v>811517</v>
      </c>
      <c r="BJ182" s="46"/>
      <c r="BK182" s="46"/>
      <c r="BL182" s="46"/>
      <c r="BM182" s="46"/>
      <c r="BN182" s="46">
        <v>0</v>
      </c>
      <c r="BO182" s="46"/>
      <c r="BP182" s="46"/>
      <c r="BQ182" s="46"/>
      <c r="BR182" s="46"/>
    </row>
    <row r="183" spans="1:79" s="22" customFormat="1" ht="12.75" customHeight="1">
      <c r="A183" s="43" t="s">
        <v>219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5"/>
      <c r="U183" s="46">
        <v>43692</v>
      </c>
      <c r="V183" s="46"/>
      <c r="W183" s="46"/>
      <c r="X183" s="46"/>
      <c r="Y183" s="46"/>
      <c r="Z183" s="46">
        <v>0</v>
      </c>
      <c r="AA183" s="46"/>
      <c r="AB183" s="46"/>
      <c r="AC183" s="46"/>
      <c r="AD183" s="46"/>
      <c r="AE183" s="46">
        <v>201636</v>
      </c>
      <c r="AF183" s="46"/>
      <c r="AG183" s="46"/>
      <c r="AH183" s="46"/>
      <c r="AI183" s="46"/>
      <c r="AJ183" s="46">
        <v>0</v>
      </c>
      <c r="AK183" s="46"/>
      <c r="AL183" s="46"/>
      <c r="AM183" s="46"/>
      <c r="AN183" s="46"/>
      <c r="AO183" s="46">
        <v>264393</v>
      </c>
      <c r="AP183" s="46"/>
      <c r="AQ183" s="46"/>
      <c r="AR183" s="46"/>
      <c r="AS183" s="46"/>
      <c r="AT183" s="46">
        <v>0</v>
      </c>
      <c r="AU183" s="46"/>
      <c r="AV183" s="46"/>
      <c r="AW183" s="46"/>
      <c r="AX183" s="46"/>
      <c r="AY183" s="46">
        <v>278998</v>
      </c>
      <c r="AZ183" s="46"/>
      <c r="BA183" s="46"/>
      <c r="BB183" s="46"/>
      <c r="BC183" s="46"/>
      <c r="BD183" s="46">
        <v>0</v>
      </c>
      <c r="BE183" s="46"/>
      <c r="BF183" s="46"/>
      <c r="BG183" s="46"/>
      <c r="BH183" s="46"/>
      <c r="BI183" s="46">
        <v>298527</v>
      </c>
      <c r="BJ183" s="46"/>
      <c r="BK183" s="46"/>
      <c r="BL183" s="46"/>
      <c r="BM183" s="46"/>
      <c r="BN183" s="46">
        <v>0</v>
      </c>
      <c r="BO183" s="46"/>
      <c r="BP183" s="46"/>
      <c r="BQ183" s="46"/>
      <c r="BR183" s="46"/>
    </row>
    <row r="184" spans="1:79" s="22" customFormat="1" ht="12.75" customHeight="1">
      <c r="A184" s="43" t="s">
        <v>220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5"/>
      <c r="U184" s="46">
        <v>30725</v>
      </c>
      <c r="V184" s="46"/>
      <c r="W184" s="46"/>
      <c r="X184" s="46"/>
      <c r="Y184" s="46"/>
      <c r="Z184" s="46">
        <v>0</v>
      </c>
      <c r="AA184" s="46"/>
      <c r="AB184" s="46"/>
      <c r="AC184" s="46"/>
      <c r="AD184" s="46"/>
      <c r="AE184" s="46">
        <v>105057</v>
      </c>
      <c r="AF184" s="46"/>
      <c r="AG184" s="46"/>
      <c r="AH184" s="46"/>
      <c r="AI184" s="46"/>
      <c r="AJ184" s="46">
        <v>0</v>
      </c>
      <c r="AK184" s="46"/>
      <c r="AL184" s="46"/>
      <c r="AM184" s="46"/>
      <c r="AN184" s="46"/>
      <c r="AO184" s="46">
        <v>165766</v>
      </c>
      <c r="AP184" s="46"/>
      <c r="AQ184" s="46"/>
      <c r="AR184" s="46"/>
      <c r="AS184" s="46"/>
      <c r="AT184" s="46">
        <v>0</v>
      </c>
      <c r="AU184" s="46"/>
      <c r="AV184" s="46"/>
      <c r="AW184" s="46"/>
      <c r="AX184" s="46"/>
      <c r="AY184" s="46">
        <v>174916</v>
      </c>
      <c r="AZ184" s="46"/>
      <c r="BA184" s="46"/>
      <c r="BB184" s="46"/>
      <c r="BC184" s="46"/>
      <c r="BD184" s="46">
        <v>0</v>
      </c>
      <c r="BE184" s="46"/>
      <c r="BF184" s="46"/>
      <c r="BG184" s="46"/>
      <c r="BH184" s="46"/>
      <c r="BI184" s="46">
        <v>187160</v>
      </c>
      <c r="BJ184" s="46"/>
      <c r="BK184" s="46"/>
      <c r="BL184" s="46"/>
      <c r="BM184" s="46"/>
      <c r="BN184" s="46">
        <v>0</v>
      </c>
      <c r="BO184" s="46"/>
      <c r="BP184" s="46"/>
      <c r="BQ184" s="46"/>
      <c r="BR184" s="46"/>
    </row>
    <row r="185" spans="1:79" s="22" customFormat="1" ht="12.75" customHeight="1">
      <c r="A185" s="43" t="s">
        <v>221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5"/>
      <c r="U185" s="46">
        <v>220340</v>
      </c>
      <c r="V185" s="46"/>
      <c r="W185" s="46"/>
      <c r="X185" s="46"/>
      <c r="Y185" s="46"/>
      <c r="Z185" s="46">
        <v>0</v>
      </c>
      <c r="AA185" s="46"/>
      <c r="AB185" s="46"/>
      <c r="AC185" s="46"/>
      <c r="AD185" s="46"/>
      <c r="AE185" s="46">
        <v>0</v>
      </c>
      <c r="AF185" s="46"/>
      <c r="AG185" s="46"/>
      <c r="AH185" s="46"/>
      <c r="AI185" s="46"/>
      <c r="AJ185" s="46">
        <v>0</v>
      </c>
      <c r="AK185" s="46"/>
      <c r="AL185" s="46"/>
      <c r="AM185" s="46"/>
      <c r="AN185" s="46"/>
      <c r="AO185" s="46">
        <v>0</v>
      </c>
      <c r="AP185" s="46"/>
      <c r="AQ185" s="46"/>
      <c r="AR185" s="46"/>
      <c r="AS185" s="46"/>
      <c r="AT185" s="46">
        <v>0</v>
      </c>
      <c r="AU185" s="46"/>
      <c r="AV185" s="46"/>
      <c r="AW185" s="46"/>
      <c r="AX185" s="46"/>
      <c r="AY185" s="46">
        <v>0</v>
      </c>
      <c r="AZ185" s="46"/>
      <c r="BA185" s="46"/>
      <c r="BB185" s="46"/>
      <c r="BC185" s="46"/>
      <c r="BD185" s="46">
        <v>0</v>
      </c>
      <c r="BE185" s="46"/>
      <c r="BF185" s="46"/>
      <c r="BG185" s="46"/>
      <c r="BH185" s="46"/>
      <c r="BI185" s="46">
        <v>0</v>
      </c>
      <c r="BJ185" s="46"/>
      <c r="BK185" s="46"/>
      <c r="BL185" s="46"/>
      <c r="BM185" s="46"/>
      <c r="BN185" s="46">
        <v>0</v>
      </c>
      <c r="BO185" s="46"/>
      <c r="BP185" s="46"/>
      <c r="BQ185" s="46"/>
      <c r="BR185" s="46"/>
    </row>
    <row r="186" spans="1:79" s="6" customFormat="1" ht="12.75" customHeight="1">
      <c r="A186" s="38" t="s">
        <v>222</v>
      </c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0"/>
      <c r="U186" s="35">
        <v>33350</v>
      </c>
      <c r="V186" s="35"/>
      <c r="W186" s="35"/>
      <c r="X186" s="35"/>
      <c r="Y186" s="35"/>
      <c r="Z186" s="35">
        <v>0</v>
      </c>
      <c r="AA186" s="35"/>
      <c r="AB186" s="35"/>
      <c r="AC186" s="35"/>
      <c r="AD186" s="35"/>
      <c r="AE186" s="35">
        <v>56374</v>
      </c>
      <c r="AF186" s="35"/>
      <c r="AG186" s="35"/>
      <c r="AH186" s="35"/>
      <c r="AI186" s="35"/>
      <c r="AJ186" s="35">
        <v>0</v>
      </c>
      <c r="AK186" s="35"/>
      <c r="AL186" s="35"/>
      <c r="AM186" s="35"/>
      <c r="AN186" s="35"/>
      <c r="AO186" s="35">
        <v>63896</v>
      </c>
      <c r="AP186" s="35"/>
      <c r="AQ186" s="35"/>
      <c r="AR186" s="35"/>
      <c r="AS186" s="35"/>
      <c r="AT186" s="35">
        <v>0</v>
      </c>
      <c r="AU186" s="35"/>
      <c r="AV186" s="35"/>
      <c r="AW186" s="35"/>
      <c r="AX186" s="35"/>
      <c r="AY186" s="35">
        <v>67423</v>
      </c>
      <c r="AZ186" s="35"/>
      <c r="BA186" s="35"/>
      <c r="BB186" s="35"/>
      <c r="BC186" s="35"/>
      <c r="BD186" s="35">
        <v>0</v>
      </c>
      <c r="BE186" s="35"/>
      <c r="BF186" s="35"/>
      <c r="BG186" s="35"/>
      <c r="BH186" s="35"/>
      <c r="BI186" s="35">
        <v>72143</v>
      </c>
      <c r="BJ186" s="35"/>
      <c r="BK186" s="35"/>
      <c r="BL186" s="35"/>
      <c r="BM186" s="35"/>
      <c r="BN186" s="35">
        <v>0</v>
      </c>
      <c r="BO186" s="35"/>
      <c r="BP186" s="35"/>
      <c r="BQ186" s="35"/>
      <c r="BR186" s="35"/>
    </row>
    <row r="187" spans="1:79" s="22" customFormat="1" ht="12.75" customHeight="1">
      <c r="A187" s="43" t="s">
        <v>223</v>
      </c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5"/>
      <c r="U187" s="46">
        <v>33350</v>
      </c>
      <c r="V187" s="46"/>
      <c r="W187" s="46"/>
      <c r="X187" s="46"/>
      <c r="Y187" s="46"/>
      <c r="Z187" s="46">
        <v>0</v>
      </c>
      <c r="AA187" s="46"/>
      <c r="AB187" s="46"/>
      <c r="AC187" s="46"/>
      <c r="AD187" s="46"/>
      <c r="AE187" s="46">
        <v>56374</v>
      </c>
      <c r="AF187" s="46"/>
      <c r="AG187" s="46"/>
      <c r="AH187" s="46"/>
      <c r="AI187" s="46"/>
      <c r="AJ187" s="46">
        <v>0</v>
      </c>
      <c r="AK187" s="46"/>
      <c r="AL187" s="46"/>
      <c r="AM187" s="46"/>
      <c r="AN187" s="46"/>
      <c r="AO187" s="46">
        <v>63896</v>
      </c>
      <c r="AP187" s="46"/>
      <c r="AQ187" s="46"/>
      <c r="AR187" s="46"/>
      <c r="AS187" s="46"/>
      <c r="AT187" s="46">
        <v>0</v>
      </c>
      <c r="AU187" s="46"/>
      <c r="AV187" s="46"/>
      <c r="AW187" s="46"/>
      <c r="AX187" s="46"/>
      <c r="AY187" s="46">
        <v>67423</v>
      </c>
      <c r="AZ187" s="46"/>
      <c r="BA187" s="46"/>
      <c r="BB187" s="46"/>
      <c r="BC187" s="46"/>
      <c r="BD187" s="46">
        <v>0</v>
      </c>
      <c r="BE187" s="46"/>
      <c r="BF187" s="46"/>
      <c r="BG187" s="46"/>
      <c r="BH187" s="46"/>
      <c r="BI187" s="46">
        <v>72143</v>
      </c>
      <c r="BJ187" s="46"/>
      <c r="BK187" s="46"/>
      <c r="BL187" s="46"/>
      <c r="BM187" s="46"/>
      <c r="BN187" s="46">
        <v>0</v>
      </c>
      <c r="BO187" s="46"/>
      <c r="BP187" s="46"/>
      <c r="BQ187" s="46"/>
      <c r="BR187" s="46"/>
    </row>
    <row r="188" spans="1:79" s="6" customFormat="1" ht="25.5" customHeight="1">
      <c r="A188" s="38" t="s">
        <v>224</v>
      </c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0"/>
      <c r="U188" s="35">
        <v>179290</v>
      </c>
      <c r="V188" s="35"/>
      <c r="W188" s="35"/>
      <c r="X188" s="35"/>
      <c r="Y188" s="35"/>
      <c r="Z188" s="35">
        <v>0</v>
      </c>
      <c r="AA188" s="35"/>
      <c r="AB188" s="35"/>
      <c r="AC188" s="35"/>
      <c r="AD188" s="35"/>
      <c r="AE188" s="35">
        <v>190878</v>
      </c>
      <c r="AF188" s="35"/>
      <c r="AG188" s="35"/>
      <c r="AH188" s="35"/>
      <c r="AI188" s="35"/>
      <c r="AJ188" s="35">
        <v>0</v>
      </c>
      <c r="AK188" s="35"/>
      <c r="AL188" s="35"/>
      <c r="AM188" s="35"/>
      <c r="AN188" s="35"/>
      <c r="AO188" s="35">
        <v>0</v>
      </c>
      <c r="AP188" s="35"/>
      <c r="AQ188" s="35"/>
      <c r="AR188" s="35"/>
      <c r="AS188" s="35"/>
      <c r="AT188" s="35">
        <v>0</v>
      </c>
      <c r="AU188" s="35"/>
      <c r="AV188" s="35"/>
      <c r="AW188" s="35"/>
      <c r="AX188" s="35"/>
      <c r="AY188" s="35">
        <v>0</v>
      </c>
      <c r="AZ188" s="35"/>
      <c r="BA188" s="35"/>
      <c r="BB188" s="35"/>
      <c r="BC188" s="35"/>
      <c r="BD188" s="35">
        <v>0</v>
      </c>
      <c r="BE188" s="35"/>
      <c r="BF188" s="35"/>
      <c r="BG188" s="35"/>
      <c r="BH188" s="35"/>
      <c r="BI188" s="35">
        <v>0</v>
      </c>
      <c r="BJ188" s="35"/>
      <c r="BK188" s="35"/>
      <c r="BL188" s="35"/>
      <c r="BM188" s="35"/>
      <c r="BN188" s="35">
        <v>0</v>
      </c>
      <c r="BO188" s="35"/>
      <c r="BP188" s="35"/>
      <c r="BQ188" s="35"/>
      <c r="BR188" s="35"/>
    </row>
    <row r="189" spans="1:79" s="22" customFormat="1" ht="12.75" customHeight="1">
      <c r="A189" s="43" t="s">
        <v>219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5"/>
      <c r="U189" s="46">
        <v>179290</v>
      </c>
      <c r="V189" s="46"/>
      <c r="W189" s="46"/>
      <c r="X189" s="46"/>
      <c r="Y189" s="46"/>
      <c r="Z189" s="46">
        <v>0</v>
      </c>
      <c r="AA189" s="46"/>
      <c r="AB189" s="46"/>
      <c r="AC189" s="46"/>
      <c r="AD189" s="46"/>
      <c r="AE189" s="46">
        <v>190878</v>
      </c>
      <c r="AF189" s="46"/>
      <c r="AG189" s="46"/>
      <c r="AH189" s="46"/>
      <c r="AI189" s="46"/>
      <c r="AJ189" s="46">
        <v>0</v>
      </c>
      <c r="AK189" s="46"/>
      <c r="AL189" s="46"/>
      <c r="AM189" s="46"/>
      <c r="AN189" s="46"/>
      <c r="AO189" s="46">
        <v>0</v>
      </c>
      <c r="AP189" s="46"/>
      <c r="AQ189" s="46"/>
      <c r="AR189" s="46"/>
      <c r="AS189" s="46"/>
      <c r="AT189" s="46">
        <v>0</v>
      </c>
      <c r="AU189" s="46"/>
      <c r="AV189" s="46"/>
      <c r="AW189" s="46"/>
      <c r="AX189" s="46"/>
      <c r="AY189" s="46">
        <v>0</v>
      </c>
      <c r="AZ189" s="46"/>
      <c r="BA189" s="46"/>
      <c r="BB189" s="46"/>
      <c r="BC189" s="46"/>
      <c r="BD189" s="46">
        <v>0</v>
      </c>
      <c r="BE189" s="46"/>
      <c r="BF189" s="46"/>
      <c r="BG189" s="46"/>
      <c r="BH189" s="46"/>
      <c r="BI189" s="46">
        <v>0</v>
      </c>
      <c r="BJ189" s="46"/>
      <c r="BK189" s="46"/>
      <c r="BL189" s="46"/>
      <c r="BM189" s="46"/>
      <c r="BN189" s="46">
        <v>0</v>
      </c>
      <c r="BO189" s="46"/>
      <c r="BP189" s="46"/>
      <c r="BQ189" s="46"/>
      <c r="BR189" s="46"/>
    </row>
    <row r="190" spans="1:79" s="6" customFormat="1" ht="12.75" customHeight="1">
      <c r="A190" s="38" t="s">
        <v>147</v>
      </c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0"/>
      <c r="U190" s="35">
        <v>948675</v>
      </c>
      <c r="V190" s="35"/>
      <c r="W190" s="35"/>
      <c r="X190" s="35"/>
      <c r="Y190" s="35"/>
      <c r="Z190" s="35">
        <v>0</v>
      </c>
      <c r="AA190" s="35"/>
      <c r="AB190" s="35"/>
      <c r="AC190" s="35"/>
      <c r="AD190" s="35"/>
      <c r="AE190" s="35">
        <v>1188289</v>
      </c>
      <c r="AF190" s="35"/>
      <c r="AG190" s="35"/>
      <c r="AH190" s="35"/>
      <c r="AI190" s="35"/>
      <c r="AJ190" s="35">
        <v>0</v>
      </c>
      <c r="AK190" s="35"/>
      <c r="AL190" s="35"/>
      <c r="AM190" s="35"/>
      <c r="AN190" s="35"/>
      <c r="AO190" s="35">
        <v>1212875</v>
      </c>
      <c r="AP190" s="35"/>
      <c r="AQ190" s="35"/>
      <c r="AR190" s="35"/>
      <c r="AS190" s="35"/>
      <c r="AT190" s="35">
        <v>0</v>
      </c>
      <c r="AU190" s="35"/>
      <c r="AV190" s="35"/>
      <c r="AW190" s="35"/>
      <c r="AX190" s="35"/>
      <c r="AY190" s="35">
        <v>1279764</v>
      </c>
      <c r="AZ190" s="35"/>
      <c r="BA190" s="35"/>
      <c r="BB190" s="35"/>
      <c r="BC190" s="35"/>
      <c r="BD190" s="35">
        <v>0</v>
      </c>
      <c r="BE190" s="35"/>
      <c r="BF190" s="35"/>
      <c r="BG190" s="35"/>
      <c r="BH190" s="35"/>
      <c r="BI190" s="35">
        <v>1369347</v>
      </c>
      <c r="BJ190" s="35"/>
      <c r="BK190" s="35"/>
      <c r="BL190" s="35"/>
      <c r="BM190" s="35"/>
      <c r="BN190" s="35">
        <v>0</v>
      </c>
      <c r="BO190" s="35"/>
      <c r="BP190" s="35"/>
      <c r="BQ190" s="35"/>
      <c r="BR190" s="35"/>
    </row>
    <row r="191" spans="1:79" s="22" customFormat="1" ht="38.25" customHeight="1">
      <c r="A191" s="43" t="s">
        <v>225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5"/>
      <c r="U191" s="46" t="s">
        <v>172</v>
      </c>
      <c r="V191" s="46"/>
      <c r="W191" s="46"/>
      <c r="X191" s="46"/>
      <c r="Y191" s="46"/>
      <c r="Z191" s="46"/>
      <c r="AA191" s="46"/>
      <c r="AB191" s="46"/>
      <c r="AC191" s="46"/>
      <c r="AD191" s="46"/>
      <c r="AE191" s="46" t="s">
        <v>172</v>
      </c>
      <c r="AF191" s="46"/>
      <c r="AG191" s="46"/>
      <c r="AH191" s="46"/>
      <c r="AI191" s="46"/>
      <c r="AJ191" s="46"/>
      <c r="AK191" s="46"/>
      <c r="AL191" s="46"/>
      <c r="AM191" s="46"/>
      <c r="AN191" s="46"/>
      <c r="AO191" s="46" t="s">
        <v>172</v>
      </c>
      <c r="AP191" s="46"/>
      <c r="AQ191" s="46"/>
      <c r="AR191" s="46"/>
      <c r="AS191" s="46"/>
      <c r="AT191" s="46"/>
      <c r="AU191" s="46"/>
      <c r="AV191" s="46"/>
      <c r="AW191" s="46"/>
      <c r="AX191" s="46"/>
      <c r="AY191" s="46" t="s">
        <v>172</v>
      </c>
      <c r="AZ191" s="46"/>
      <c r="BA191" s="46"/>
      <c r="BB191" s="46"/>
      <c r="BC191" s="46"/>
      <c r="BD191" s="46"/>
      <c r="BE191" s="46"/>
      <c r="BF191" s="46"/>
      <c r="BG191" s="46"/>
      <c r="BH191" s="46"/>
      <c r="BI191" s="46" t="s">
        <v>172</v>
      </c>
      <c r="BJ191" s="46"/>
      <c r="BK191" s="46"/>
      <c r="BL191" s="46"/>
      <c r="BM191" s="46"/>
      <c r="BN191" s="46"/>
      <c r="BO191" s="46"/>
      <c r="BP191" s="46"/>
      <c r="BQ191" s="46"/>
      <c r="BR191" s="46"/>
    </row>
    <row r="193" spans="1:79" ht="14.25" customHeight="1">
      <c r="A193" s="74" t="s">
        <v>125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</row>
    <row r="194" spans="1:79" ht="15" customHeight="1">
      <c r="A194" s="92" t="s">
        <v>6</v>
      </c>
      <c r="B194" s="93"/>
      <c r="C194" s="93"/>
      <c r="D194" s="92" t="s">
        <v>10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4"/>
      <c r="W194" s="59" t="s">
        <v>241</v>
      </c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 t="s">
        <v>245</v>
      </c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 t="s">
        <v>256</v>
      </c>
      <c r="AV194" s="59"/>
      <c r="AW194" s="59"/>
      <c r="AX194" s="59"/>
      <c r="AY194" s="59"/>
      <c r="AZ194" s="59"/>
      <c r="BA194" s="59" t="s">
        <v>263</v>
      </c>
      <c r="BB194" s="59"/>
      <c r="BC194" s="59"/>
      <c r="BD194" s="59"/>
      <c r="BE194" s="59"/>
      <c r="BF194" s="59"/>
      <c r="BG194" s="59" t="s">
        <v>272</v>
      </c>
      <c r="BH194" s="59"/>
      <c r="BI194" s="59"/>
      <c r="BJ194" s="59"/>
      <c r="BK194" s="59"/>
      <c r="BL194" s="59"/>
    </row>
    <row r="195" spans="1:79" ht="15" customHeight="1">
      <c r="A195" s="105"/>
      <c r="B195" s="106"/>
      <c r="C195" s="106"/>
      <c r="D195" s="105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7"/>
      <c r="W195" s="59" t="s">
        <v>4</v>
      </c>
      <c r="X195" s="59"/>
      <c r="Y195" s="59"/>
      <c r="Z195" s="59"/>
      <c r="AA195" s="59"/>
      <c r="AB195" s="59"/>
      <c r="AC195" s="59" t="s">
        <v>3</v>
      </c>
      <c r="AD195" s="59"/>
      <c r="AE195" s="59"/>
      <c r="AF195" s="59"/>
      <c r="AG195" s="59"/>
      <c r="AH195" s="59"/>
      <c r="AI195" s="59" t="s">
        <v>4</v>
      </c>
      <c r="AJ195" s="59"/>
      <c r="AK195" s="59"/>
      <c r="AL195" s="59"/>
      <c r="AM195" s="59"/>
      <c r="AN195" s="59"/>
      <c r="AO195" s="59" t="s">
        <v>3</v>
      </c>
      <c r="AP195" s="59"/>
      <c r="AQ195" s="59"/>
      <c r="AR195" s="59"/>
      <c r="AS195" s="59"/>
      <c r="AT195" s="59"/>
      <c r="AU195" s="80" t="s">
        <v>4</v>
      </c>
      <c r="AV195" s="80"/>
      <c r="AW195" s="80"/>
      <c r="AX195" s="80" t="s">
        <v>3</v>
      </c>
      <c r="AY195" s="80"/>
      <c r="AZ195" s="80"/>
      <c r="BA195" s="80" t="s">
        <v>4</v>
      </c>
      <c r="BB195" s="80"/>
      <c r="BC195" s="80"/>
      <c r="BD195" s="80" t="s">
        <v>3</v>
      </c>
      <c r="BE195" s="80"/>
      <c r="BF195" s="80"/>
      <c r="BG195" s="80" t="s">
        <v>4</v>
      </c>
      <c r="BH195" s="80"/>
      <c r="BI195" s="80"/>
      <c r="BJ195" s="80" t="s">
        <v>3</v>
      </c>
      <c r="BK195" s="80"/>
      <c r="BL195" s="80"/>
    </row>
    <row r="196" spans="1:79" ht="57" customHeight="1">
      <c r="A196" s="95"/>
      <c r="B196" s="96"/>
      <c r="C196" s="96"/>
      <c r="D196" s="95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7"/>
      <c r="W196" s="59" t="s">
        <v>12</v>
      </c>
      <c r="X196" s="59"/>
      <c r="Y196" s="59"/>
      <c r="Z196" s="59" t="s">
        <v>11</v>
      </c>
      <c r="AA196" s="59"/>
      <c r="AB196" s="59"/>
      <c r="AC196" s="59" t="s">
        <v>12</v>
      </c>
      <c r="AD196" s="59"/>
      <c r="AE196" s="59"/>
      <c r="AF196" s="59" t="s">
        <v>11</v>
      </c>
      <c r="AG196" s="59"/>
      <c r="AH196" s="59"/>
      <c r="AI196" s="59" t="s">
        <v>12</v>
      </c>
      <c r="AJ196" s="59"/>
      <c r="AK196" s="59"/>
      <c r="AL196" s="59" t="s">
        <v>11</v>
      </c>
      <c r="AM196" s="59"/>
      <c r="AN196" s="59"/>
      <c r="AO196" s="59" t="s">
        <v>12</v>
      </c>
      <c r="AP196" s="59"/>
      <c r="AQ196" s="59"/>
      <c r="AR196" s="59" t="s">
        <v>11</v>
      </c>
      <c r="AS196" s="59"/>
      <c r="AT196" s="59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</row>
    <row r="197" spans="1:79" ht="15" customHeight="1">
      <c r="A197" s="87">
        <v>1</v>
      </c>
      <c r="B197" s="88"/>
      <c r="C197" s="88"/>
      <c r="D197" s="87">
        <v>2</v>
      </c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9"/>
      <c r="W197" s="59">
        <v>3</v>
      </c>
      <c r="X197" s="59"/>
      <c r="Y197" s="59"/>
      <c r="Z197" s="59">
        <v>4</v>
      </c>
      <c r="AA197" s="59"/>
      <c r="AB197" s="59"/>
      <c r="AC197" s="59">
        <v>5</v>
      </c>
      <c r="AD197" s="59"/>
      <c r="AE197" s="59"/>
      <c r="AF197" s="59">
        <v>6</v>
      </c>
      <c r="AG197" s="59"/>
      <c r="AH197" s="59"/>
      <c r="AI197" s="59">
        <v>7</v>
      </c>
      <c r="AJ197" s="59"/>
      <c r="AK197" s="59"/>
      <c r="AL197" s="59">
        <v>8</v>
      </c>
      <c r="AM197" s="59"/>
      <c r="AN197" s="59"/>
      <c r="AO197" s="59">
        <v>9</v>
      </c>
      <c r="AP197" s="59"/>
      <c r="AQ197" s="59"/>
      <c r="AR197" s="59">
        <v>10</v>
      </c>
      <c r="AS197" s="59"/>
      <c r="AT197" s="59"/>
      <c r="AU197" s="59">
        <v>11</v>
      </c>
      <c r="AV197" s="59"/>
      <c r="AW197" s="59"/>
      <c r="AX197" s="59">
        <v>12</v>
      </c>
      <c r="AY197" s="59"/>
      <c r="AZ197" s="59"/>
      <c r="BA197" s="59">
        <v>13</v>
      </c>
      <c r="BB197" s="59"/>
      <c r="BC197" s="59"/>
      <c r="BD197" s="59">
        <v>14</v>
      </c>
      <c r="BE197" s="59"/>
      <c r="BF197" s="59"/>
      <c r="BG197" s="59">
        <v>15</v>
      </c>
      <c r="BH197" s="59"/>
      <c r="BI197" s="59"/>
      <c r="BJ197" s="59">
        <v>16</v>
      </c>
      <c r="BK197" s="59"/>
      <c r="BL197" s="59"/>
    </row>
    <row r="198" spans="1:79" s="1" customFormat="1" ht="12.75" hidden="1" customHeight="1">
      <c r="A198" s="102" t="s">
        <v>69</v>
      </c>
      <c r="B198" s="103"/>
      <c r="C198" s="103"/>
      <c r="D198" s="102" t="s">
        <v>57</v>
      </c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4"/>
      <c r="W198" s="78" t="s">
        <v>72</v>
      </c>
      <c r="X198" s="78"/>
      <c r="Y198" s="78"/>
      <c r="Z198" s="78" t="s">
        <v>73</v>
      </c>
      <c r="AA198" s="78"/>
      <c r="AB198" s="78"/>
      <c r="AC198" s="76" t="s">
        <v>74</v>
      </c>
      <c r="AD198" s="76"/>
      <c r="AE198" s="76"/>
      <c r="AF198" s="76" t="s">
        <v>75</v>
      </c>
      <c r="AG198" s="76"/>
      <c r="AH198" s="76"/>
      <c r="AI198" s="78" t="s">
        <v>76</v>
      </c>
      <c r="AJ198" s="78"/>
      <c r="AK198" s="78"/>
      <c r="AL198" s="78" t="s">
        <v>77</v>
      </c>
      <c r="AM198" s="78"/>
      <c r="AN198" s="78"/>
      <c r="AO198" s="76" t="s">
        <v>104</v>
      </c>
      <c r="AP198" s="76"/>
      <c r="AQ198" s="76"/>
      <c r="AR198" s="76" t="s">
        <v>78</v>
      </c>
      <c r="AS198" s="76"/>
      <c r="AT198" s="76"/>
      <c r="AU198" s="78" t="s">
        <v>105</v>
      </c>
      <c r="AV198" s="78"/>
      <c r="AW198" s="78"/>
      <c r="AX198" s="76" t="s">
        <v>106</v>
      </c>
      <c r="AY198" s="76"/>
      <c r="AZ198" s="76"/>
      <c r="BA198" s="78" t="s">
        <v>107</v>
      </c>
      <c r="BB198" s="78"/>
      <c r="BC198" s="78"/>
      <c r="BD198" s="76" t="s">
        <v>108</v>
      </c>
      <c r="BE198" s="76"/>
      <c r="BF198" s="76"/>
      <c r="BG198" s="78" t="s">
        <v>109</v>
      </c>
      <c r="BH198" s="78"/>
      <c r="BI198" s="78"/>
      <c r="BJ198" s="76" t="s">
        <v>110</v>
      </c>
      <c r="BK198" s="76"/>
      <c r="BL198" s="76"/>
      <c r="CA198" s="1" t="s">
        <v>103</v>
      </c>
    </row>
    <row r="199" spans="1:79" s="22" customFormat="1" ht="12.75" customHeight="1">
      <c r="A199" s="56">
        <v>1</v>
      </c>
      <c r="B199" s="57"/>
      <c r="C199" s="57"/>
      <c r="D199" s="43" t="s">
        <v>226</v>
      </c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5"/>
      <c r="W199" s="54">
        <v>5</v>
      </c>
      <c r="X199" s="54"/>
      <c r="Y199" s="54"/>
      <c r="Z199" s="54">
        <v>4</v>
      </c>
      <c r="AA199" s="54"/>
      <c r="AB199" s="54"/>
      <c r="AC199" s="54">
        <v>0</v>
      </c>
      <c r="AD199" s="54"/>
      <c r="AE199" s="54"/>
      <c r="AF199" s="54">
        <v>0</v>
      </c>
      <c r="AG199" s="54"/>
      <c r="AH199" s="54"/>
      <c r="AI199" s="54">
        <v>5</v>
      </c>
      <c r="AJ199" s="54"/>
      <c r="AK199" s="54"/>
      <c r="AL199" s="54">
        <v>4</v>
      </c>
      <c r="AM199" s="54"/>
      <c r="AN199" s="54"/>
      <c r="AO199" s="54">
        <v>0</v>
      </c>
      <c r="AP199" s="54"/>
      <c r="AQ199" s="54"/>
      <c r="AR199" s="54">
        <v>0</v>
      </c>
      <c r="AS199" s="54"/>
      <c r="AT199" s="54"/>
      <c r="AU199" s="54">
        <v>5</v>
      </c>
      <c r="AV199" s="54"/>
      <c r="AW199" s="54"/>
      <c r="AX199" s="54">
        <v>0</v>
      </c>
      <c r="AY199" s="54"/>
      <c r="AZ199" s="54"/>
      <c r="BA199" s="54">
        <v>5</v>
      </c>
      <c r="BB199" s="54"/>
      <c r="BC199" s="54"/>
      <c r="BD199" s="54">
        <v>0</v>
      </c>
      <c r="BE199" s="54"/>
      <c r="BF199" s="54"/>
      <c r="BG199" s="54">
        <v>5</v>
      </c>
      <c r="BH199" s="54"/>
      <c r="BI199" s="54"/>
      <c r="BJ199" s="54">
        <v>0</v>
      </c>
      <c r="BK199" s="54"/>
      <c r="BL199" s="54"/>
      <c r="CA199" s="22" t="s">
        <v>43</v>
      </c>
    </row>
    <row r="200" spans="1:79" s="22" customFormat="1" ht="12.75" customHeight="1">
      <c r="A200" s="56">
        <v>2</v>
      </c>
      <c r="B200" s="57"/>
      <c r="C200" s="57"/>
      <c r="D200" s="43" t="s">
        <v>227</v>
      </c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5"/>
      <c r="W200" s="54">
        <v>7.25</v>
      </c>
      <c r="X200" s="54"/>
      <c r="Y200" s="54"/>
      <c r="Z200" s="54">
        <v>7</v>
      </c>
      <c r="AA200" s="54"/>
      <c r="AB200" s="54"/>
      <c r="AC200" s="54">
        <v>0</v>
      </c>
      <c r="AD200" s="54"/>
      <c r="AE200" s="54"/>
      <c r="AF200" s="54">
        <v>0</v>
      </c>
      <c r="AG200" s="54"/>
      <c r="AH200" s="54"/>
      <c r="AI200" s="54">
        <v>7.25</v>
      </c>
      <c r="AJ200" s="54"/>
      <c r="AK200" s="54"/>
      <c r="AL200" s="54">
        <v>7</v>
      </c>
      <c r="AM200" s="54"/>
      <c r="AN200" s="54"/>
      <c r="AO200" s="54">
        <v>0</v>
      </c>
      <c r="AP200" s="54"/>
      <c r="AQ200" s="54"/>
      <c r="AR200" s="54">
        <v>0</v>
      </c>
      <c r="AS200" s="54"/>
      <c r="AT200" s="54"/>
      <c r="AU200" s="54">
        <v>7.25</v>
      </c>
      <c r="AV200" s="54"/>
      <c r="AW200" s="54"/>
      <c r="AX200" s="54">
        <v>0</v>
      </c>
      <c r="AY200" s="54"/>
      <c r="AZ200" s="54"/>
      <c r="BA200" s="54">
        <v>7.25</v>
      </c>
      <c r="BB200" s="54"/>
      <c r="BC200" s="54"/>
      <c r="BD200" s="54">
        <v>0</v>
      </c>
      <c r="BE200" s="54"/>
      <c r="BF200" s="54"/>
      <c r="BG200" s="54">
        <v>7.25</v>
      </c>
      <c r="BH200" s="54"/>
      <c r="BI200" s="54"/>
      <c r="BJ200" s="54">
        <v>0</v>
      </c>
      <c r="BK200" s="54"/>
      <c r="BL200" s="54"/>
    </row>
    <row r="201" spans="1:79" s="22" customFormat="1" ht="12.75" customHeight="1">
      <c r="A201" s="56">
        <v>3</v>
      </c>
      <c r="B201" s="57"/>
      <c r="C201" s="57"/>
      <c r="D201" s="43" t="s">
        <v>228</v>
      </c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5"/>
      <c r="W201" s="54">
        <v>2</v>
      </c>
      <c r="X201" s="54"/>
      <c r="Y201" s="54"/>
      <c r="Z201" s="54">
        <v>2</v>
      </c>
      <c r="AA201" s="54"/>
      <c r="AB201" s="54"/>
      <c r="AC201" s="54">
        <v>0</v>
      </c>
      <c r="AD201" s="54"/>
      <c r="AE201" s="54"/>
      <c r="AF201" s="54">
        <v>0</v>
      </c>
      <c r="AG201" s="54"/>
      <c r="AH201" s="54"/>
      <c r="AI201" s="54">
        <v>2</v>
      </c>
      <c r="AJ201" s="54"/>
      <c r="AK201" s="54"/>
      <c r="AL201" s="54">
        <v>2</v>
      </c>
      <c r="AM201" s="54"/>
      <c r="AN201" s="54"/>
      <c r="AO201" s="54">
        <v>0</v>
      </c>
      <c r="AP201" s="54"/>
      <c r="AQ201" s="54"/>
      <c r="AR201" s="54">
        <v>0</v>
      </c>
      <c r="AS201" s="54"/>
      <c r="AT201" s="54"/>
      <c r="AU201" s="54">
        <v>2</v>
      </c>
      <c r="AV201" s="54"/>
      <c r="AW201" s="54"/>
      <c r="AX201" s="54">
        <v>0</v>
      </c>
      <c r="AY201" s="54"/>
      <c r="AZ201" s="54"/>
      <c r="BA201" s="54">
        <v>2</v>
      </c>
      <c r="BB201" s="54"/>
      <c r="BC201" s="54"/>
      <c r="BD201" s="54">
        <v>0</v>
      </c>
      <c r="BE201" s="54"/>
      <c r="BF201" s="54"/>
      <c r="BG201" s="54">
        <v>2</v>
      </c>
      <c r="BH201" s="54"/>
      <c r="BI201" s="54"/>
      <c r="BJ201" s="54">
        <v>0</v>
      </c>
      <c r="BK201" s="54"/>
      <c r="BL201" s="54"/>
    </row>
    <row r="202" spans="1:79" s="6" customFormat="1" ht="12.75" customHeight="1">
      <c r="A202" s="50">
        <v>4</v>
      </c>
      <c r="B202" s="51"/>
      <c r="C202" s="51"/>
      <c r="D202" s="38" t="s">
        <v>229</v>
      </c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40"/>
      <c r="W202" s="55">
        <v>14.25</v>
      </c>
      <c r="X202" s="55"/>
      <c r="Y202" s="55"/>
      <c r="Z202" s="55">
        <v>13</v>
      </c>
      <c r="AA202" s="55"/>
      <c r="AB202" s="55"/>
      <c r="AC202" s="55">
        <v>0</v>
      </c>
      <c r="AD202" s="55"/>
      <c r="AE202" s="55"/>
      <c r="AF202" s="55">
        <v>0</v>
      </c>
      <c r="AG202" s="55"/>
      <c r="AH202" s="55"/>
      <c r="AI202" s="55">
        <v>14.25</v>
      </c>
      <c r="AJ202" s="55"/>
      <c r="AK202" s="55"/>
      <c r="AL202" s="55">
        <v>13</v>
      </c>
      <c r="AM202" s="55"/>
      <c r="AN202" s="55"/>
      <c r="AO202" s="55">
        <v>0</v>
      </c>
      <c r="AP202" s="55"/>
      <c r="AQ202" s="55"/>
      <c r="AR202" s="55">
        <v>0</v>
      </c>
      <c r="AS202" s="55"/>
      <c r="AT202" s="55"/>
      <c r="AU202" s="55">
        <v>14.25</v>
      </c>
      <c r="AV202" s="55"/>
      <c r="AW202" s="55"/>
      <c r="AX202" s="55">
        <v>0</v>
      </c>
      <c r="AY202" s="55"/>
      <c r="AZ202" s="55"/>
      <c r="BA202" s="55">
        <v>14.25</v>
      </c>
      <c r="BB202" s="55"/>
      <c r="BC202" s="55"/>
      <c r="BD202" s="55">
        <v>0</v>
      </c>
      <c r="BE202" s="55"/>
      <c r="BF202" s="55"/>
      <c r="BG202" s="55">
        <v>14.25</v>
      </c>
      <c r="BH202" s="55"/>
      <c r="BI202" s="55"/>
      <c r="BJ202" s="55">
        <v>0</v>
      </c>
      <c r="BK202" s="55"/>
      <c r="BL202" s="55"/>
    </row>
    <row r="203" spans="1:79" s="22" customFormat="1" ht="25.5" customHeight="1">
      <c r="A203" s="56">
        <v>5</v>
      </c>
      <c r="B203" s="57"/>
      <c r="C203" s="57"/>
      <c r="D203" s="43" t="s">
        <v>230</v>
      </c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5"/>
      <c r="W203" s="54" t="s">
        <v>172</v>
      </c>
      <c r="X203" s="54"/>
      <c r="Y203" s="54"/>
      <c r="Z203" s="54" t="s">
        <v>172</v>
      </c>
      <c r="AA203" s="54"/>
      <c r="AB203" s="54"/>
      <c r="AC203" s="54"/>
      <c r="AD203" s="54"/>
      <c r="AE203" s="54"/>
      <c r="AF203" s="54"/>
      <c r="AG203" s="54"/>
      <c r="AH203" s="54"/>
      <c r="AI203" s="54" t="s">
        <v>172</v>
      </c>
      <c r="AJ203" s="54"/>
      <c r="AK203" s="54"/>
      <c r="AL203" s="54" t="s">
        <v>172</v>
      </c>
      <c r="AM203" s="54"/>
      <c r="AN203" s="54"/>
      <c r="AO203" s="54"/>
      <c r="AP203" s="54"/>
      <c r="AQ203" s="54"/>
      <c r="AR203" s="54"/>
      <c r="AS203" s="54"/>
      <c r="AT203" s="54"/>
      <c r="AU203" s="54" t="s">
        <v>172</v>
      </c>
      <c r="AV203" s="54"/>
      <c r="AW203" s="54"/>
      <c r="AX203" s="54"/>
      <c r="AY203" s="54"/>
      <c r="AZ203" s="54"/>
      <c r="BA203" s="54" t="s">
        <v>172</v>
      </c>
      <c r="BB203" s="54"/>
      <c r="BC203" s="54"/>
      <c r="BD203" s="54"/>
      <c r="BE203" s="54"/>
      <c r="BF203" s="54"/>
      <c r="BG203" s="54" t="s">
        <v>172</v>
      </c>
      <c r="BH203" s="54"/>
      <c r="BI203" s="54"/>
      <c r="BJ203" s="54"/>
      <c r="BK203" s="54"/>
      <c r="BL203" s="54"/>
    </row>
    <row r="205" spans="1:79" ht="14.25" customHeight="1">
      <c r="A205" s="74" t="s">
        <v>153</v>
      </c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</row>
    <row r="206" spans="1:79" ht="14.25" customHeight="1">
      <c r="A206" s="74" t="s">
        <v>257</v>
      </c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  <c r="AC206" s="74"/>
      <c r="AD206" s="74"/>
      <c r="AE206" s="74"/>
      <c r="AF206" s="74"/>
      <c r="AG206" s="74"/>
      <c r="AH206" s="74"/>
      <c r="AI206" s="74"/>
      <c r="AJ206" s="74"/>
      <c r="AK206" s="74"/>
      <c r="AL206" s="74"/>
      <c r="AM206" s="74"/>
      <c r="AN206" s="74"/>
      <c r="AO206" s="74"/>
      <c r="AP206" s="74"/>
      <c r="AQ206" s="74"/>
      <c r="AR206" s="74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4"/>
      <c r="BG206" s="74"/>
      <c r="BH206" s="74"/>
      <c r="BI206" s="74"/>
      <c r="BJ206" s="74"/>
      <c r="BK206" s="74"/>
      <c r="BL206" s="74"/>
      <c r="BM206" s="74"/>
      <c r="BN206" s="74"/>
      <c r="BO206" s="74"/>
      <c r="BP206" s="74"/>
      <c r="BQ206" s="74"/>
      <c r="BR206" s="74"/>
      <c r="BS206" s="74"/>
    </row>
    <row r="207" spans="1:79" ht="15" customHeight="1">
      <c r="A207" s="79" t="s">
        <v>240</v>
      </c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79"/>
      <c r="BF207" s="79"/>
      <c r="BG207" s="79"/>
      <c r="BH207" s="79"/>
      <c r="BI207" s="79"/>
      <c r="BJ207" s="79"/>
      <c r="BK207" s="79"/>
      <c r="BL207" s="79"/>
      <c r="BM207" s="79"/>
      <c r="BN207" s="79"/>
      <c r="BO207" s="79"/>
      <c r="BP207" s="79"/>
      <c r="BQ207" s="79"/>
      <c r="BR207" s="79"/>
      <c r="BS207" s="79"/>
    </row>
    <row r="208" spans="1:79" ht="15" customHeight="1">
      <c r="A208" s="59" t="s">
        <v>6</v>
      </c>
      <c r="B208" s="59"/>
      <c r="C208" s="59"/>
      <c r="D208" s="59"/>
      <c r="E208" s="59"/>
      <c r="F208" s="59"/>
      <c r="G208" s="59" t="s">
        <v>126</v>
      </c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 t="s">
        <v>13</v>
      </c>
      <c r="U208" s="59"/>
      <c r="V208" s="59"/>
      <c r="W208" s="59"/>
      <c r="X208" s="59"/>
      <c r="Y208" s="59"/>
      <c r="Z208" s="59"/>
      <c r="AA208" s="87" t="s">
        <v>241</v>
      </c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1"/>
      <c r="AP208" s="87" t="s">
        <v>244</v>
      </c>
      <c r="AQ208" s="88"/>
      <c r="AR208" s="88"/>
      <c r="AS208" s="88"/>
      <c r="AT208" s="88"/>
      <c r="AU208" s="88"/>
      <c r="AV208" s="88"/>
      <c r="AW208" s="88"/>
      <c r="AX208" s="88"/>
      <c r="AY208" s="88"/>
      <c r="AZ208" s="88"/>
      <c r="BA208" s="88"/>
      <c r="BB208" s="88"/>
      <c r="BC208" s="88"/>
      <c r="BD208" s="89"/>
      <c r="BE208" s="87" t="s">
        <v>251</v>
      </c>
      <c r="BF208" s="88"/>
      <c r="BG208" s="88"/>
      <c r="BH208" s="88"/>
      <c r="BI208" s="88"/>
      <c r="BJ208" s="88"/>
      <c r="BK208" s="88"/>
      <c r="BL208" s="88"/>
      <c r="BM208" s="88"/>
      <c r="BN208" s="88"/>
      <c r="BO208" s="88"/>
      <c r="BP208" s="88"/>
      <c r="BQ208" s="88"/>
      <c r="BR208" s="88"/>
      <c r="BS208" s="89"/>
    </row>
    <row r="209" spans="1:79" ht="32.1" customHeight="1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 t="s">
        <v>4</v>
      </c>
      <c r="AB209" s="59"/>
      <c r="AC209" s="59"/>
      <c r="AD209" s="59"/>
      <c r="AE209" s="59"/>
      <c r="AF209" s="59" t="s">
        <v>3</v>
      </c>
      <c r="AG209" s="59"/>
      <c r="AH209" s="59"/>
      <c r="AI209" s="59"/>
      <c r="AJ209" s="59"/>
      <c r="AK209" s="59" t="s">
        <v>89</v>
      </c>
      <c r="AL209" s="59"/>
      <c r="AM209" s="59"/>
      <c r="AN209" s="59"/>
      <c r="AO209" s="59"/>
      <c r="AP209" s="59" t="s">
        <v>4</v>
      </c>
      <c r="AQ209" s="59"/>
      <c r="AR209" s="59"/>
      <c r="AS209" s="59"/>
      <c r="AT209" s="59"/>
      <c r="AU209" s="59" t="s">
        <v>3</v>
      </c>
      <c r="AV209" s="59"/>
      <c r="AW209" s="59"/>
      <c r="AX209" s="59"/>
      <c r="AY209" s="59"/>
      <c r="AZ209" s="59" t="s">
        <v>96</v>
      </c>
      <c r="BA209" s="59"/>
      <c r="BB209" s="59"/>
      <c r="BC209" s="59"/>
      <c r="BD209" s="59"/>
      <c r="BE209" s="59" t="s">
        <v>4</v>
      </c>
      <c r="BF209" s="59"/>
      <c r="BG209" s="59"/>
      <c r="BH209" s="59"/>
      <c r="BI209" s="59"/>
      <c r="BJ209" s="59" t="s">
        <v>3</v>
      </c>
      <c r="BK209" s="59"/>
      <c r="BL209" s="59"/>
      <c r="BM209" s="59"/>
      <c r="BN209" s="59"/>
      <c r="BO209" s="59" t="s">
        <v>127</v>
      </c>
      <c r="BP209" s="59"/>
      <c r="BQ209" s="59"/>
      <c r="BR209" s="59"/>
      <c r="BS209" s="59"/>
    </row>
    <row r="210" spans="1:79" ht="15" customHeight="1">
      <c r="A210" s="59">
        <v>1</v>
      </c>
      <c r="B210" s="59"/>
      <c r="C210" s="59"/>
      <c r="D210" s="59"/>
      <c r="E210" s="59"/>
      <c r="F210" s="59"/>
      <c r="G210" s="59">
        <v>2</v>
      </c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>
        <v>3</v>
      </c>
      <c r="U210" s="59"/>
      <c r="V210" s="59"/>
      <c r="W210" s="59"/>
      <c r="X210" s="59"/>
      <c r="Y210" s="59"/>
      <c r="Z210" s="59"/>
      <c r="AA210" s="59">
        <v>4</v>
      </c>
      <c r="AB210" s="59"/>
      <c r="AC210" s="59"/>
      <c r="AD210" s="59"/>
      <c r="AE210" s="59"/>
      <c r="AF210" s="59">
        <v>5</v>
      </c>
      <c r="AG210" s="59"/>
      <c r="AH210" s="59"/>
      <c r="AI210" s="59"/>
      <c r="AJ210" s="59"/>
      <c r="AK210" s="59">
        <v>6</v>
      </c>
      <c r="AL210" s="59"/>
      <c r="AM210" s="59"/>
      <c r="AN210" s="59"/>
      <c r="AO210" s="59"/>
      <c r="AP210" s="59">
        <v>7</v>
      </c>
      <c r="AQ210" s="59"/>
      <c r="AR210" s="59"/>
      <c r="AS210" s="59"/>
      <c r="AT210" s="59"/>
      <c r="AU210" s="59">
        <v>8</v>
      </c>
      <c r="AV210" s="59"/>
      <c r="AW210" s="59"/>
      <c r="AX210" s="59"/>
      <c r="AY210" s="59"/>
      <c r="AZ210" s="59">
        <v>9</v>
      </c>
      <c r="BA210" s="59"/>
      <c r="BB210" s="59"/>
      <c r="BC210" s="59"/>
      <c r="BD210" s="59"/>
      <c r="BE210" s="59">
        <v>10</v>
      </c>
      <c r="BF210" s="59"/>
      <c r="BG210" s="59"/>
      <c r="BH210" s="59"/>
      <c r="BI210" s="59"/>
      <c r="BJ210" s="59">
        <v>11</v>
      </c>
      <c r="BK210" s="59"/>
      <c r="BL210" s="59"/>
      <c r="BM210" s="59"/>
      <c r="BN210" s="59"/>
      <c r="BO210" s="59">
        <v>12</v>
      </c>
      <c r="BP210" s="59"/>
      <c r="BQ210" s="59"/>
      <c r="BR210" s="59"/>
      <c r="BS210" s="59"/>
    </row>
    <row r="211" spans="1:79" s="1" customFormat="1" ht="15" hidden="1" customHeight="1">
      <c r="A211" s="78" t="s">
        <v>69</v>
      </c>
      <c r="B211" s="78"/>
      <c r="C211" s="78"/>
      <c r="D211" s="78"/>
      <c r="E211" s="78"/>
      <c r="F211" s="78"/>
      <c r="G211" s="77" t="s">
        <v>57</v>
      </c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 t="s">
        <v>79</v>
      </c>
      <c r="U211" s="77"/>
      <c r="V211" s="77"/>
      <c r="W211" s="77"/>
      <c r="X211" s="77"/>
      <c r="Y211" s="77"/>
      <c r="Z211" s="77"/>
      <c r="AA211" s="76" t="s">
        <v>65</v>
      </c>
      <c r="AB211" s="76"/>
      <c r="AC211" s="76"/>
      <c r="AD211" s="76"/>
      <c r="AE211" s="76"/>
      <c r="AF211" s="76" t="s">
        <v>66</v>
      </c>
      <c r="AG211" s="76"/>
      <c r="AH211" s="76"/>
      <c r="AI211" s="76"/>
      <c r="AJ211" s="76"/>
      <c r="AK211" s="98" t="s">
        <v>122</v>
      </c>
      <c r="AL211" s="98"/>
      <c r="AM211" s="98"/>
      <c r="AN211" s="98"/>
      <c r="AO211" s="98"/>
      <c r="AP211" s="76" t="s">
        <v>67</v>
      </c>
      <c r="AQ211" s="76"/>
      <c r="AR211" s="76"/>
      <c r="AS211" s="76"/>
      <c r="AT211" s="76"/>
      <c r="AU211" s="76" t="s">
        <v>68</v>
      </c>
      <c r="AV211" s="76"/>
      <c r="AW211" s="76"/>
      <c r="AX211" s="76"/>
      <c r="AY211" s="76"/>
      <c r="AZ211" s="98" t="s">
        <v>122</v>
      </c>
      <c r="BA211" s="98"/>
      <c r="BB211" s="98"/>
      <c r="BC211" s="98"/>
      <c r="BD211" s="98"/>
      <c r="BE211" s="76" t="s">
        <v>58</v>
      </c>
      <c r="BF211" s="76"/>
      <c r="BG211" s="76"/>
      <c r="BH211" s="76"/>
      <c r="BI211" s="76"/>
      <c r="BJ211" s="76" t="s">
        <v>59</v>
      </c>
      <c r="BK211" s="76"/>
      <c r="BL211" s="76"/>
      <c r="BM211" s="76"/>
      <c r="BN211" s="76"/>
      <c r="BO211" s="98" t="s">
        <v>122</v>
      </c>
      <c r="BP211" s="98"/>
      <c r="BQ211" s="98"/>
      <c r="BR211" s="98"/>
      <c r="BS211" s="98"/>
      <c r="CA211" s="1" t="s">
        <v>44</v>
      </c>
    </row>
    <row r="212" spans="1:79" s="6" customFormat="1" ht="12.75" customHeight="1">
      <c r="A212" s="37"/>
      <c r="B212" s="37"/>
      <c r="C212" s="37"/>
      <c r="D212" s="37"/>
      <c r="E212" s="37"/>
      <c r="F212" s="37"/>
      <c r="G212" s="36" t="s">
        <v>147</v>
      </c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99"/>
      <c r="U212" s="99"/>
      <c r="V212" s="99"/>
      <c r="W212" s="99"/>
      <c r="X212" s="99"/>
      <c r="Y212" s="99"/>
      <c r="Z212" s="99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>
        <f>IF(ISNUMBER(AA212),AA212,0)+IF(ISNUMBER(AF212),AF212,0)</f>
        <v>0</v>
      </c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>
        <f>IF(ISNUMBER(AP212),AP212,0)+IF(ISNUMBER(AU212),AU212,0)</f>
        <v>0</v>
      </c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>
        <f>IF(ISNUMBER(BE212),BE212,0)+IF(ISNUMBER(BJ212),BJ212,0)</f>
        <v>0</v>
      </c>
      <c r="BP212" s="35"/>
      <c r="BQ212" s="35"/>
      <c r="BR212" s="35"/>
      <c r="BS212" s="35"/>
      <c r="CA212" s="6" t="s">
        <v>45</v>
      </c>
    </row>
    <row r="214" spans="1:79" ht="13.5" customHeight="1">
      <c r="A214" s="74" t="s">
        <v>273</v>
      </c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  <c r="AC214" s="74"/>
      <c r="AD214" s="74"/>
      <c r="AE214" s="74"/>
      <c r="AF214" s="74"/>
      <c r="AG214" s="74"/>
      <c r="AH214" s="74"/>
      <c r="AI214" s="74"/>
      <c r="AJ214" s="74"/>
      <c r="AK214" s="74"/>
      <c r="AL214" s="74"/>
      <c r="AM214" s="74"/>
      <c r="AN214" s="74"/>
      <c r="AO214" s="74"/>
      <c r="AP214" s="74"/>
      <c r="AQ214" s="74"/>
      <c r="AR214" s="74"/>
      <c r="AS214" s="74"/>
      <c r="AT214" s="74"/>
      <c r="AU214" s="74"/>
      <c r="AV214" s="74"/>
      <c r="AW214" s="74"/>
      <c r="AX214" s="74"/>
      <c r="AY214" s="74"/>
      <c r="AZ214" s="74"/>
      <c r="BA214" s="74"/>
      <c r="BB214" s="74"/>
      <c r="BC214" s="74"/>
      <c r="BD214" s="74"/>
      <c r="BE214" s="74"/>
      <c r="BF214" s="74"/>
      <c r="BG214" s="74"/>
      <c r="BH214" s="74"/>
      <c r="BI214" s="74"/>
      <c r="BJ214" s="74"/>
      <c r="BK214" s="74"/>
      <c r="BL214" s="74"/>
    </row>
    <row r="215" spans="1:79" ht="15" customHeight="1">
      <c r="A215" s="90" t="s">
        <v>240</v>
      </c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  <c r="AM215" s="90"/>
      <c r="AN215" s="90"/>
      <c r="AO215" s="90"/>
      <c r="AP215" s="90"/>
      <c r="AQ215" s="90"/>
      <c r="AR215" s="90"/>
      <c r="AS215" s="90"/>
      <c r="AT215" s="90"/>
      <c r="AU215" s="90"/>
      <c r="AV215" s="90"/>
      <c r="AW215" s="90"/>
      <c r="AX215" s="90"/>
      <c r="AY215" s="90"/>
      <c r="AZ215" s="90"/>
      <c r="BA215" s="90"/>
      <c r="BB215" s="90"/>
      <c r="BC215" s="90"/>
      <c r="BD215" s="90"/>
    </row>
    <row r="216" spans="1:79" ht="15" customHeight="1">
      <c r="A216" s="59" t="s">
        <v>6</v>
      </c>
      <c r="B216" s="59"/>
      <c r="C216" s="59"/>
      <c r="D216" s="59"/>
      <c r="E216" s="59"/>
      <c r="F216" s="59"/>
      <c r="G216" s="59" t="s">
        <v>126</v>
      </c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 t="s">
        <v>13</v>
      </c>
      <c r="U216" s="59"/>
      <c r="V216" s="59"/>
      <c r="W216" s="59"/>
      <c r="X216" s="59"/>
      <c r="Y216" s="59"/>
      <c r="Z216" s="59"/>
      <c r="AA216" s="87" t="s">
        <v>262</v>
      </c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1"/>
      <c r="AP216" s="87" t="s">
        <v>267</v>
      </c>
      <c r="AQ216" s="88"/>
      <c r="AR216" s="88"/>
      <c r="AS216" s="88"/>
      <c r="AT216" s="88"/>
      <c r="AU216" s="88"/>
      <c r="AV216" s="88"/>
      <c r="AW216" s="88"/>
      <c r="AX216" s="88"/>
      <c r="AY216" s="88"/>
      <c r="AZ216" s="88"/>
      <c r="BA216" s="88"/>
      <c r="BB216" s="88"/>
      <c r="BC216" s="88"/>
      <c r="BD216" s="89"/>
    </row>
    <row r="217" spans="1:79" ht="32.1" customHeight="1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 t="s">
        <v>4</v>
      </c>
      <c r="AB217" s="59"/>
      <c r="AC217" s="59"/>
      <c r="AD217" s="59"/>
      <c r="AE217" s="59"/>
      <c r="AF217" s="59" t="s">
        <v>3</v>
      </c>
      <c r="AG217" s="59"/>
      <c r="AH217" s="59"/>
      <c r="AI217" s="59"/>
      <c r="AJ217" s="59"/>
      <c r="AK217" s="59" t="s">
        <v>89</v>
      </c>
      <c r="AL217" s="59"/>
      <c r="AM217" s="59"/>
      <c r="AN217" s="59"/>
      <c r="AO217" s="59"/>
      <c r="AP217" s="59" t="s">
        <v>4</v>
      </c>
      <c r="AQ217" s="59"/>
      <c r="AR217" s="59"/>
      <c r="AS217" s="59"/>
      <c r="AT217" s="59"/>
      <c r="AU217" s="59" t="s">
        <v>3</v>
      </c>
      <c r="AV217" s="59"/>
      <c r="AW217" s="59"/>
      <c r="AX217" s="59"/>
      <c r="AY217" s="59"/>
      <c r="AZ217" s="59" t="s">
        <v>96</v>
      </c>
      <c r="BA217" s="59"/>
      <c r="BB217" s="59"/>
      <c r="BC217" s="59"/>
      <c r="BD217" s="59"/>
    </row>
    <row r="218" spans="1:79" ht="15" customHeight="1">
      <c r="A218" s="59">
        <v>1</v>
      </c>
      <c r="B218" s="59"/>
      <c r="C218" s="59"/>
      <c r="D218" s="59"/>
      <c r="E218" s="59"/>
      <c r="F218" s="59"/>
      <c r="G218" s="59">
        <v>2</v>
      </c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>
        <v>3</v>
      </c>
      <c r="U218" s="59"/>
      <c r="V218" s="59"/>
      <c r="W218" s="59"/>
      <c r="X218" s="59"/>
      <c r="Y218" s="59"/>
      <c r="Z218" s="59"/>
      <c r="AA218" s="59">
        <v>4</v>
      </c>
      <c r="AB218" s="59"/>
      <c r="AC218" s="59"/>
      <c r="AD218" s="59"/>
      <c r="AE218" s="59"/>
      <c r="AF218" s="59">
        <v>5</v>
      </c>
      <c r="AG218" s="59"/>
      <c r="AH218" s="59"/>
      <c r="AI218" s="59"/>
      <c r="AJ218" s="59"/>
      <c r="AK218" s="59">
        <v>6</v>
      </c>
      <c r="AL218" s="59"/>
      <c r="AM218" s="59"/>
      <c r="AN218" s="59"/>
      <c r="AO218" s="59"/>
      <c r="AP218" s="59">
        <v>7</v>
      </c>
      <c r="AQ218" s="59"/>
      <c r="AR218" s="59"/>
      <c r="AS218" s="59"/>
      <c r="AT218" s="59"/>
      <c r="AU218" s="59">
        <v>8</v>
      </c>
      <c r="AV218" s="59"/>
      <c r="AW218" s="59"/>
      <c r="AX218" s="59"/>
      <c r="AY218" s="59"/>
      <c r="AZ218" s="59">
        <v>9</v>
      </c>
      <c r="BA218" s="59"/>
      <c r="BB218" s="59"/>
      <c r="BC218" s="59"/>
      <c r="BD218" s="59"/>
    </row>
    <row r="219" spans="1:79" s="1" customFormat="1" ht="12" hidden="1" customHeight="1">
      <c r="A219" s="78" t="s">
        <v>69</v>
      </c>
      <c r="B219" s="78"/>
      <c r="C219" s="78"/>
      <c r="D219" s="78"/>
      <c r="E219" s="78"/>
      <c r="F219" s="78"/>
      <c r="G219" s="77" t="s">
        <v>57</v>
      </c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 t="s">
        <v>79</v>
      </c>
      <c r="U219" s="77"/>
      <c r="V219" s="77"/>
      <c r="W219" s="77"/>
      <c r="X219" s="77"/>
      <c r="Y219" s="77"/>
      <c r="Z219" s="77"/>
      <c r="AA219" s="76" t="s">
        <v>60</v>
      </c>
      <c r="AB219" s="76"/>
      <c r="AC219" s="76"/>
      <c r="AD219" s="76"/>
      <c r="AE219" s="76"/>
      <c r="AF219" s="76" t="s">
        <v>61</v>
      </c>
      <c r="AG219" s="76"/>
      <c r="AH219" s="76"/>
      <c r="AI219" s="76"/>
      <c r="AJ219" s="76"/>
      <c r="AK219" s="98" t="s">
        <v>122</v>
      </c>
      <c r="AL219" s="98"/>
      <c r="AM219" s="98"/>
      <c r="AN219" s="98"/>
      <c r="AO219" s="98"/>
      <c r="AP219" s="76" t="s">
        <v>62</v>
      </c>
      <c r="AQ219" s="76"/>
      <c r="AR219" s="76"/>
      <c r="AS219" s="76"/>
      <c r="AT219" s="76"/>
      <c r="AU219" s="76" t="s">
        <v>63</v>
      </c>
      <c r="AV219" s="76"/>
      <c r="AW219" s="76"/>
      <c r="AX219" s="76"/>
      <c r="AY219" s="76"/>
      <c r="AZ219" s="98" t="s">
        <v>122</v>
      </c>
      <c r="BA219" s="98"/>
      <c r="BB219" s="98"/>
      <c r="BC219" s="98"/>
      <c r="BD219" s="98"/>
      <c r="CA219" s="1" t="s">
        <v>46</v>
      </c>
    </row>
    <row r="220" spans="1:79" s="6" customFormat="1">
      <c r="A220" s="37"/>
      <c r="B220" s="37"/>
      <c r="C220" s="37"/>
      <c r="D220" s="37"/>
      <c r="E220" s="37"/>
      <c r="F220" s="37"/>
      <c r="G220" s="36" t="s">
        <v>147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99"/>
      <c r="U220" s="99"/>
      <c r="V220" s="99"/>
      <c r="W220" s="99"/>
      <c r="X220" s="99"/>
      <c r="Y220" s="99"/>
      <c r="Z220" s="99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>
        <f>IF(ISNUMBER(AA220),AA220,0)+IF(ISNUMBER(AF220),AF220,0)</f>
        <v>0</v>
      </c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>
        <f>IF(ISNUMBER(AP220),AP220,0)+IF(ISNUMBER(AU220),AU220,0)</f>
        <v>0</v>
      </c>
      <c r="BA220" s="35"/>
      <c r="BB220" s="35"/>
      <c r="BC220" s="35"/>
      <c r="BD220" s="35"/>
      <c r="CA220" s="6" t="s">
        <v>47</v>
      </c>
    </row>
    <row r="222" spans="1:79" ht="14.25" customHeight="1">
      <c r="A222" s="74" t="s">
        <v>274</v>
      </c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  <c r="AC222" s="74"/>
      <c r="AD222" s="74"/>
      <c r="AE222" s="74"/>
      <c r="AF222" s="74"/>
      <c r="AG222" s="74"/>
      <c r="AH222" s="74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</row>
    <row r="223" spans="1:79" ht="15" customHeight="1">
      <c r="A223" s="90" t="s">
        <v>240</v>
      </c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1"/>
      <c r="AP223" s="91"/>
      <c r="AQ223" s="91"/>
      <c r="AR223" s="91"/>
      <c r="AS223" s="91"/>
      <c r="AT223" s="91"/>
      <c r="AU223" s="91"/>
      <c r="AV223" s="91"/>
      <c r="AW223" s="91"/>
      <c r="AX223" s="91"/>
      <c r="AY223" s="91"/>
      <c r="AZ223" s="91"/>
      <c r="BA223" s="91"/>
      <c r="BB223" s="91"/>
      <c r="BC223" s="91"/>
      <c r="BD223" s="91"/>
      <c r="BE223" s="91"/>
      <c r="BF223" s="91"/>
      <c r="BG223" s="91"/>
      <c r="BH223" s="91"/>
      <c r="BI223" s="91"/>
      <c r="BJ223" s="91"/>
      <c r="BK223" s="91"/>
      <c r="BL223" s="91"/>
      <c r="BM223" s="91"/>
    </row>
    <row r="224" spans="1:79" ht="23.1" customHeight="1">
      <c r="A224" s="59" t="s">
        <v>128</v>
      </c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92" t="s">
        <v>129</v>
      </c>
      <c r="O224" s="93"/>
      <c r="P224" s="93"/>
      <c r="Q224" s="93"/>
      <c r="R224" s="93"/>
      <c r="S224" s="93"/>
      <c r="T224" s="93"/>
      <c r="U224" s="94"/>
      <c r="V224" s="92" t="s">
        <v>130</v>
      </c>
      <c r="W224" s="93"/>
      <c r="X224" s="93"/>
      <c r="Y224" s="93"/>
      <c r="Z224" s="94"/>
      <c r="AA224" s="59" t="s">
        <v>241</v>
      </c>
      <c r="AB224" s="59"/>
      <c r="AC224" s="59"/>
      <c r="AD224" s="59"/>
      <c r="AE224" s="59"/>
      <c r="AF224" s="59"/>
      <c r="AG224" s="59"/>
      <c r="AH224" s="59"/>
      <c r="AI224" s="59"/>
      <c r="AJ224" s="59" t="s">
        <v>244</v>
      </c>
      <c r="AK224" s="59"/>
      <c r="AL224" s="59"/>
      <c r="AM224" s="59"/>
      <c r="AN224" s="59"/>
      <c r="AO224" s="59"/>
      <c r="AP224" s="59"/>
      <c r="AQ224" s="59"/>
      <c r="AR224" s="59"/>
      <c r="AS224" s="59" t="s">
        <v>251</v>
      </c>
      <c r="AT224" s="59"/>
      <c r="AU224" s="59"/>
      <c r="AV224" s="59"/>
      <c r="AW224" s="59"/>
      <c r="AX224" s="59"/>
      <c r="AY224" s="59"/>
      <c r="AZ224" s="59"/>
      <c r="BA224" s="59"/>
      <c r="BB224" s="59" t="s">
        <v>262</v>
      </c>
      <c r="BC224" s="59"/>
      <c r="BD224" s="59"/>
      <c r="BE224" s="59"/>
      <c r="BF224" s="59"/>
      <c r="BG224" s="59"/>
      <c r="BH224" s="59"/>
      <c r="BI224" s="59"/>
      <c r="BJ224" s="59"/>
      <c r="BK224" s="59" t="s">
        <v>267</v>
      </c>
      <c r="BL224" s="59"/>
      <c r="BM224" s="59"/>
      <c r="BN224" s="59"/>
      <c r="BO224" s="59"/>
      <c r="BP224" s="59"/>
      <c r="BQ224" s="59"/>
      <c r="BR224" s="59"/>
      <c r="BS224" s="59"/>
    </row>
    <row r="225" spans="1:79" ht="114" customHeight="1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95"/>
      <c r="O225" s="96"/>
      <c r="P225" s="96"/>
      <c r="Q225" s="96"/>
      <c r="R225" s="96"/>
      <c r="S225" s="96"/>
      <c r="T225" s="96"/>
      <c r="U225" s="97"/>
      <c r="V225" s="95"/>
      <c r="W225" s="96"/>
      <c r="X225" s="96"/>
      <c r="Y225" s="96"/>
      <c r="Z225" s="97"/>
      <c r="AA225" s="80" t="s">
        <v>133</v>
      </c>
      <c r="AB225" s="80"/>
      <c r="AC225" s="80"/>
      <c r="AD225" s="80"/>
      <c r="AE225" s="80"/>
      <c r="AF225" s="80" t="s">
        <v>134</v>
      </c>
      <c r="AG225" s="80"/>
      <c r="AH225" s="80"/>
      <c r="AI225" s="80"/>
      <c r="AJ225" s="80" t="s">
        <v>133</v>
      </c>
      <c r="AK225" s="80"/>
      <c r="AL225" s="80"/>
      <c r="AM225" s="80"/>
      <c r="AN225" s="80"/>
      <c r="AO225" s="80" t="s">
        <v>134</v>
      </c>
      <c r="AP225" s="80"/>
      <c r="AQ225" s="80"/>
      <c r="AR225" s="80"/>
      <c r="AS225" s="80" t="s">
        <v>133</v>
      </c>
      <c r="AT225" s="80"/>
      <c r="AU225" s="80"/>
      <c r="AV225" s="80"/>
      <c r="AW225" s="80"/>
      <c r="AX225" s="80" t="s">
        <v>134</v>
      </c>
      <c r="AY225" s="80"/>
      <c r="AZ225" s="80"/>
      <c r="BA225" s="80"/>
      <c r="BB225" s="80" t="s">
        <v>133</v>
      </c>
      <c r="BC225" s="80"/>
      <c r="BD225" s="80"/>
      <c r="BE225" s="80"/>
      <c r="BF225" s="80"/>
      <c r="BG225" s="80" t="s">
        <v>134</v>
      </c>
      <c r="BH225" s="80"/>
      <c r="BI225" s="80"/>
      <c r="BJ225" s="80"/>
      <c r="BK225" s="80" t="s">
        <v>133</v>
      </c>
      <c r="BL225" s="80"/>
      <c r="BM225" s="80"/>
      <c r="BN225" s="80"/>
      <c r="BO225" s="80"/>
      <c r="BP225" s="80" t="s">
        <v>134</v>
      </c>
      <c r="BQ225" s="80"/>
      <c r="BR225" s="80"/>
      <c r="BS225" s="80"/>
    </row>
    <row r="226" spans="1:79" ht="15" customHeight="1">
      <c r="A226" s="59">
        <v>1</v>
      </c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87">
        <v>2</v>
      </c>
      <c r="O226" s="88"/>
      <c r="P226" s="88"/>
      <c r="Q226" s="88"/>
      <c r="R226" s="88"/>
      <c r="S226" s="88"/>
      <c r="T226" s="88"/>
      <c r="U226" s="89"/>
      <c r="V226" s="59">
        <v>3</v>
      </c>
      <c r="W226" s="59"/>
      <c r="X226" s="59"/>
      <c r="Y226" s="59"/>
      <c r="Z226" s="59"/>
      <c r="AA226" s="59">
        <v>4</v>
      </c>
      <c r="AB226" s="59"/>
      <c r="AC226" s="59"/>
      <c r="AD226" s="59"/>
      <c r="AE226" s="59"/>
      <c r="AF226" s="59">
        <v>5</v>
      </c>
      <c r="AG226" s="59"/>
      <c r="AH226" s="59"/>
      <c r="AI226" s="59"/>
      <c r="AJ226" s="59">
        <v>6</v>
      </c>
      <c r="AK226" s="59"/>
      <c r="AL226" s="59"/>
      <c r="AM226" s="59"/>
      <c r="AN226" s="59"/>
      <c r="AO226" s="59">
        <v>7</v>
      </c>
      <c r="AP226" s="59"/>
      <c r="AQ226" s="59"/>
      <c r="AR226" s="59"/>
      <c r="AS226" s="59">
        <v>8</v>
      </c>
      <c r="AT226" s="59"/>
      <c r="AU226" s="59"/>
      <c r="AV226" s="59"/>
      <c r="AW226" s="59"/>
      <c r="AX226" s="59">
        <v>9</v>
      </c>
      <c r="AY226" s="59"/>
      <c r="AZ226" s="59"/>
      <c r="BA226" s="59"/>
      <c r="BB226" s="59">
        <v>10</v>
      </c>
      <c r="BC226" s="59"/>
      <c r="BD226" s="59"/>
      <c r="BE226" s="59"/>
      <c r="BF226" s="59"/>
      <c r="BG226" s="59">
        <v>11</v>
      </c>
      <c r="BH226" s="59"/>
      <c r="BI226" s="59"/>
      <c r="BJ226" s="59"/>
      <c r="BK226" s="59">
        <v>12</v>
      </c>
      <c r="BL226" s="59"/>
      <c r="BM226" s="59"/>
      <c r="BN226" s="59"/>
      <c r="BO226" s="59"/>
      <c r="BP226" s="59">
        <v>13</v>
      </c>
      <c r="BQ226" s="59"/>
      <c r="BR226" s="59"/>
      <c r="BS226" s="59"/>
    </row>
    <row r="227" spans="1:79" s="1" customFormat="1" ht="12" hidden="1" customHeight="1">
      <c r="A227" s="77" t="s">
        <v>146</v>
      </c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8" t="s">
        <v>131</v>
      </c>
      <c r="O227" s="78"/>
      <c r="P227" s="78"/>
      <c r="Q227" s="78"/>
      <c r="R227" s="78"/>
      <c r="S227" s="78"/>
      <c r="T227" s="78"/>
      <c r="U227" s="78"/>
      <c r="V227" s="78" t="s">
        <v>132</v>
      </c>
      <c r="W227" s="78"/>
      <c r="X227" s="78"/>
      <c r="Y227" s="78"/>
      <c r="Z227" s="78"/>
      <c r="AA227" s="76" t="s">
        <v>65</v>
      </c>
      <c r="AB227" s="76"/>
      <c r="AC227" s="76"/>
      <c r="AD227" s="76"/>
      <c r="AE227" s="76"/>
      <c r="AF227" s="76" t="s">
        <v>66</v>
      </c>
      <c r="AG227" s="76"/>
      <c r="AH227" s="76"/>
      <c r="AI227" s="76"/>
      <c r="AJ227" s="76" t="s">
        <v>67</v>
      </c>
      <c r="AK227" s="76"/>
      <c r="AL227" s="76"/>
      <c r="AM227" s="76"/>
      <c r="AN227" s="76"/>
      <c r="AO227" s="76" t="s">
        <v>68</v>
      </c>
      <c r="AP227" s="76"/>
      <c r="AQ227" s="76"/>
      <c r="AR227" s="76"/>
      <c r="AS227" s="76" t="s">
        <v>58</v>
      </c>
      <c r="AT227" s="76"/>
      <c r="AU227" s="76"/>
      <c r="AV227" s="76"/>
      <c r="AW227" s="76"/>
      <c r="AX227" s="76" t="s">
        <v>59</v>
      </c>
      <c r="AY227" s="76"/>
      <c r="AZ227" s="76"/>
      <c r="BA227" s="76"/>
      <c r="BB227" s="76" t="s">
        <v>60</v>
      </c>
      <c r="BC227" s="76"/>
      <c r="BD227" s="76"/>
      <c r="BE227" s="76"/>
      <c r="BF227" s="76"/>
      <c r="BG227" s="76" t="s">
        <v>61</v>
      </c>
      <c r="BH227" s="76"/>
      <c r="BI227" s="76"/>
      <c r="BJ227" s="76"/>
      <c r="BK227" s="76" t="s">
        <v>62</v>
      </c>
      <c r="BL227" s="76"/>
      <c r="BM227" s="76"/>
      <c r="BN227" s="76"/>
      <c r="BO227" s="76"/>
      <c r="BP227" s="76" t="s">
        <v>63</v>
      </c>
      <c r="BQ227" s="76"/>
      <c r="BR227" s="76"/>
      <c r="BS227" s="76"/>
      <c r="CA227" s="1" t="s">
        <v>48</v>
      </c>
    </row>
    <row r="228" spans="1:79" s="22" customFormat="1" ht="25.5" customHeight="1">
      <c r="A228" s="43" t="s">
        <v>186</v>
      </c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5"/>
      <c r="N228" s="56">
        <v>2019</v>
      </c>
      <c r="O228" s="57"/>
      <c r="P228" s="57"/>
      <c r="Q228" s="57"/>
      <c r="R228" s="57"/>
      <c r="S228" s="57"/>
      <c r="T228" s="57"/>
      <c r="U228" s="72"/>
      <c r="V228" s="86">
        <v>31000</v>
      </c>
      <c r="W228" s="86"/>
      <c r="X228" s="86"/>
      <c r="Y228" s="86"/>
      <c r="Z228" s="86"/>
      <c r="AA228" s="86">
        <v>31000</v>
      </c>
      <c r="AB228" s="86"/>
      <c r="AC228" s="86"/>
      <c r="AD228" s="86"/>
      <c r="AE228" s="86"/>
      <c r="AF228" s="86">
        <v>100</v>
      </c>
      <c r="AG228" s="86"/>
      <c r="AH228" s="86"/>
      <c r="AI228" s="86"/>
      <c r="AJ228" s="86">
        <v>0</v>
      </c>
      <c r="AK228" s="86"/>
      <c r="AL228" s="86"/>
      <c r="AM228" s="86"/>
      <c r="AN228" s="86"/>
      <c r="AO228" s="86">
        <v>0</v>
      </c>
      <c r="AP228" s="86"/>
      <c r="AQ228" s="86"/>
      <c r="AR228" s="86"/>
      <c r="AS228" s="86">
        <v>0</v>
      </c>
      <c r="AT228" s="86"/>
      <c r="AU228" s="86"/>
      <c r="AV228" s="86"/>
      <c r="AW228" s="86"/>
      <c r="AX228" s="86">
        <v>0</v>
      </c>
      <c r="AY228" s="86"/>
      <c r="AZ228" s="86"/>
      <c r="BA228" s="86"/>
      <c r="BB228" s="86">
        <v>0</v>
      </c>
      <c r="BC228" s="86"/>
      <c r="BD228" s="86"/>
      <c r="BE228" s="86"/>
      <c r="BF228" s="86"/>
      <c r="BG228" s="86">
        <v>0</v>
      </c>
      <c r="BH228" s="86"/>
      <c r="BI228" s="86"/>
      <c r="BJ228" s="86"/>
      <c r="BK228" s="86">
        <v>0</v>
      </c>
      <c r="BL228" s="86"/>
      <c r="BM228" s="86"/>
      <c r="BN228" s="86"/>
      <c r="BO228" s="86"/>
      <c r="BP228" s="82">
        <v>0</v>
      </c>
      <c r="BQ228" s="83"/>
      <c r="BR228" s="83"/>
      <c r="BS228" s="84"/>
      <c r="CA228" s="22" t="s">
        <v>49</v>
      </c>
    </row>
    <row r="229" spans="1:79" s="6" customFormat="1" ht="12.75" customHeight="1">
      <c r="A229" s="38" t="s">
        <v>147</v>
      </c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40"/>
      <c r="N229" s="50"/>
      <c r="O229" s="51"/>
      <c r="P229" s="51"/>
      <c r="Q229" s="51"/>
      <c r="R229" s="51"/>
      <c r="S229" s="51"/>
      <c r="T229" s="51"/>
      <c r="U229" s="52"/>
      <c r="V229" s="53"/>
      <c r="W229" s="53"/>
      <c r="X229" s="53"/>
      <c r="Y229" s="53"/>
      <c r="Z229" s="53"/>
      <c r="AA229" s="53">
        <v>31000</v>
      </c>
      <c r="AB229" s="53"/>
      <c r="AC229" s="53"/>
      <c r="AD229" s="53"/>
      <c r="AE229" s="53"/>
      <c r="AF229" s="53"/>
      <c r="AG229" s="53"/>
      <c r="AH229" s="53"/>
      <c r="AI229" s="53"/>
      <c r="AJ229" s="53">
        <v>0</v>
      </c>
      <c r="AK229" s="53"/>
      <c r="AL229" s="53"/>
      <c r="AM229" s="53"/>
      <c r="AN229" s="53"/>
      <c r="AO229" s="53"/>
      <c r="AP229" s="53"/>
      <c r="AQ229" s="53"/>
      <c r="AR229" s="53"/>
      <c r="AS229" s="53">
        <v>0</v>
      </c>
      <c r="AT229" s="53"/>
      <c r="AU229" s="53"/>
      <c r="AV229" s="53"/>
      <c r="AW229" s="53"/>
      <c r="AX229" s="53"/>
      <c r="AY229" s="53"/>
      <c r="AZ229" s="53"/>
      <c r="BA229" s="53"/>
      <c r="BB229" s="53">
        <v>0</v>
      </c>
      <c r="BC229" s="53"/>
      <c r="BD229" s="53"/>
      <c r="BE229" s="53"/>
      <c r="BF229" s="53"/>
      <c r="BG229" s="53"/>
      <c r="BH229" s="53"/>
      <c r="BI229" s="53"/>
      <c r="BJ229" s="53"/>
      <c r="BK229" s="53">
        <v>0</v>
      </c>
      <c r="BL229" s="53"/>
      <c r="BM229" s="53"/>
      <c r="BN229" s="53"/>
      <c r="BO229" s="53"/>
      <c r="BP229" s="47"/>
      <c r="BQ229" s="48"/>
      <c r="BR229" s="48"/>
      <c r="BS229" s="49"/>
    </row>
    <row r="232" spans="1:79" ht="35.25" customHeight="1">
      <c r="A232" s="74" t="s">
        <v>275</v>
      </c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4"/>
      <c r="AH232" s="74"/>
      <c r="AI232" s="74"/>
      <c r="AJ232" s="74"/>
      <c r="AK232" s="74"/>
      <c r="AL232" s="74"/>
      <c r="AM232" s="74"/>
      <c r="AN232" s="74"/>
      <c r="AO232" s="74"/>
      <c r="AP232" s="74"/>
      <c r="AQ232" s="74"/>
      <c r="AR232" s="74"/>
      <c r="AS232" s="74"/>
      <c r="AT232" s="74"/>
      <c r="AU232" s="74"/>
      <c r="AV232" s="74"/>
      <c r="AW232" s="74"/>
      <c r="AX232" s="74"/>
      <c r="AY232" s="74"/>
      <c r="AZ232" s="74"/>
      <c r="BA232" s="74"/>
      <c r="BB232" s="74"/>
      <c r="BC232" s="74"/>
      <c r="BD232" s="74"/>
      <c r="BE232" s="74"/>
      <c r="BF232" s="74"/>
      <c r="BG232" s="74"/>
      <c r="BH232" s="74"/>
      <c r="BI232" s="74"/>
      <c r="BJ232" s="74"/>
      <c r="BK232" s="74"/>
      <c r="BL232" s="74"/>
    </row>
    <row r="233" spans="1:79" ht="30" customHeight="1">
      <c r="A233" s="75" t="s">
        <v>233</v>
      </c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  <c r="AN233" s="75"/>
      <c r="AO233" s="75"/>
      <c r="AP233" s="75"/>
      <c r="AQ233" s="75"/>
      <c r="AR233" s="75"/>
      <c r="AS233" s="75"/>
      <c r="AT233" s="75"/>
      <c r="AU233" s="75"/>
      <c r="AV233" s="75"/>
      <c r="AW233" s="75"/>
      <c r="AX233" s="75"/>
      <c r="AY233" s="75"/>
      <c r="AZ233" s="75"/>
      <c r="BA233" s="75"/>
      <c r="BB233" s="75"/>
      <c r="BC233" s="75"/>
      <c r="BD233" s="75"/>
      <c r="BE233" s="75"/>
      <c r="BF233" s="75"/>
      <c r="BG233" s="75"/>
      <c r="BH233" s="75"/>
      <c r="BI233" s="75"/>
      <c r="BJ233" s="75"/>
      <c r="BK233" s="75"/>
      <c r="BL233" s="75"/>
    </row>
    <row r="234" spans="1:79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5" spans="1:79" ht="21" customHeight="1">
      <c r="A235" s="85" t="s">
        <v>258</v>
      </c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</row>
    <row r="236" spans="1:79" ht="18.75" customHeight="1">
      <c r="A236" s="74" t="s">
        <v>242</v>
      </c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  <c r="AC236" s="74"/>
      <c r="AD236" s="74"/>
      <c r="AE236" s="74"/>
      <c r="AF236" s="74"/>
      <c r="AG236" s="74"/>
      <c r="AH236" s="74"/>
      <c r="AI236" s="74"/>
      <c r="AJ236" s="74"/>
      <c r="AK236" s="74"/>
      <c r="AL236" s="74"/>
      <c r="AM236" s="74"/>
      <c r="AN236" s="74"/>
      <c r="AO236" s="74"/>
      <c r="AP236" s="74"/>
      <c r="AQ236" s="74"/>
      <c r="AR236" s="74"/>
      <c r="AS236" s="74"/>
      <c r="AT236" s="74"/>
      <c r="AU236" s="74"/>
      <c r="AV236" s="74"/>
      <c r="AW236" s="74"/>
      <c r="AX236" s="74"/>
      <c r="AY236" s="74"/>
      <c r="AZ236" s="74"/>
      <c r="BA236" s="74"/>
      <c r="BB236" s="74"/>
      <c r="BC236" s="74"/>
      <c r="BD236" s="74"/>
      <c r="BE236" s="74"/>
      <c r="BF236" s="74"/>
      <c r="BG236" s="74"/>
      <c r="BH236" s="74"/>
      <c r="BI236" s="74"/>
      <c r="BJ236" s="74"/>
      <c r="BK236" s="74"/>
      <c r="BL236" s="74"/>
    </row>
    <row r="237" spans="1:79" ht="15" customHeight="1">
      <c r="A237" s="79" t="s">
        <v>240</v>
      </c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  <c r="AN237" s="79"/>
      <c r="AO237" s="79"/>
      <c r="AP237" s="79"/>
      <c r="AQ237" s="79"/>
      <c r="AR237" s="79"/>
      <c r="AS237" s="79"/>
      <c r="AT237" s="79"/>
      <c r="AU237" s="79"/>
      <c r="AV237" s="79"/>
      <c r="AW237" s="79"/>
      <c r="AX237" s="79"/>
      <c r="AY237" s="79"/>
      <c r="AZ237" s="79"/>
      <c r="BA237" s="79"/>
      <c r="BB237" s="79"/>
      <c r="BC237" s="79"/>
      <c r="BD237" s="79"/>
      <c r="BE237" s="79"/>
      <c r="BF237" s="79"/>
      <c r="BG237" s="79"/>
      <c r="BH237" s="79"/>
      <c r="BI237" s="79"/>
      <c r="BJ237" s="79"/>
      <c r="BK237" s="79"/>
      <c r="BL237" s="79"/>
    </row>
    <row r="238" spans="1:79" ht="45.75" customHeight="1">
      <c r="A238" s="80" t="s">
        <v>135</v>
      </c>
      <c r="B238" s="80"/>
      <c r="C238" s="80"/>
      <c r="D238" s="80"/>
      <c r="E238" s="80"/>
      <c r="F238" s="80"/>
      <c r="G238" s="59" t="s">
        <v>19</v>
      </c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 t="s">
        <v>15</v>
      </c>
      <c r="U238" s="59"/>
      <c r="V238" s="59"/>
      <c r="W238" s="59"/>
      <c r="X238" s="59"/>
      <c r="Y238" s="59"/>
      <c r="Z238" s="59" t="s">
        <v>14</v>
      </c>
      <c r="AA238" s="59"/>
      <c r="AB238" s="59"/>
      <c r="AC238" s="59"/>
      <c r="AD238" s="59"/>
      <c r="AE238" s="59" t="s">
        <v>136</v>
      </c>
      <c r="AF238" s="59"/>
      <c r="AG238" s="59"/>
      <c r="AH238" s="59"/>
      <c r="AI238" s="59"/>
      <c r="AJ238" s="59"/>
      <c r="AK238" s="59" t="s">
        <v>137</v>
      </c>
      <c r="AL238" s="59"/>
      <c r="AM238" s="59"/>
      <c r="AN238" s="59"/>
      <c r="AO238" s="59"/>
      <c r="AP238" s="59"/>
      <c r="AQ238" s="59" t="s">
        <v>138</v>
      </c>
      <c r="AR238" s="59"/>
      <c r="AS238" s="59"/>
      <c r="AT238" s="59"/>
      <c r="AU238" s="59"/>
      <c r="AV238" s="59"/>
      <c r="AW238" s="59" t="s">
        <v>98</v>
      </c>
      <c r="AX238" s="59"/>
      <c r="AY238" s="59"/>
      <c r="AZ238" s="59"/>
      <c r="BA238" s="59"/>
      <c r="BB238" s="59"/>
      <c r="BC238" s="59"/>
      <c r="BD238" s="59"/>
      <c r="BE238" s="59"/>
      <c r="BF238" s="59"/>
      <c r="BG238" s="59" t="s">
        <v>139</v>
      </c>
      <c r="BH238" s="59"/>
      <c r="BI238" s="59"/>
      <c r="BJ238" s="59"/>
      <c r="BK238" s="59"/>
      <c r="BL238" s="59"/>
    </row>
    <row r="239" spans="1:79" ht="39.950000000000003" customHeight="1">
      <c r="A239" s="80"/>
      <c r="B239" s="80"/>
      <c r="C239" s="80"/>
      <c r="D239" s="80"/>
      <c r="E239" s="80"/>
      <c r="F239" s="80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 t="s">
        <v>17</v>
      </c>
      <c r="AX239" s="59"/>
      <c r="AY239" s="59"/>
      <c r="AZ239" s="59"/>
      <c r="BA239" s="59"/>
      <c r="BB239" s="59" t="s">
        <v>16</v>
      </c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</row>
    <row r="240" spans="1:79" ht="15" customHeight="1">
      <c r="A240" s="59">
        <v>1</v>
      </c>
      <c r="B240" s="59"/>
      <c r="C240" s="59"/>
      <c r="D240" s="59"/>
      <c r="E240" s="59"/>
      <c r="F240" s="59"/>
      <c r="G240" s="59">
        <v>2</v>
      </c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>
        <v>3</v>
      </c>
      <c r="U240" s="59"/>
      <c r="V240" s="59"/>
      <c r="W240" s="59"/>
      <c r="X240" s="59"/>
      <c r="Y240" s="59"/>
      <c r="Z240" s="59">
        <v>4</v>
      </c>
      <c r="AA240" s="59"/>
      <c r="AB240" s="59"/>
      <c r="AC240" s="59"/>
      <c r="AD240" s="59"/>
      <c r="AE240" s="59">
        <v>5</v>
      </c>
      <c r="AF240" s="59"/>
      <c r="AG240" s="59"/>
      <c r="AH240" s="59"/>
      <c r="AI240" s="59"/>
      <c r="AJ240" s="59"/>
      <c r="AK240" s="59">
        <v>6</v>
      </c>
      <c r="AL240" s="59"/>
      <c r="AM240" s="59"/>
      <c r="AN240" s="59"/>
      <c r="AO240" s="59"/>
      <c r="AP240" s="59"/>
      <c r="AQ240" s="59">
        <v>7</v>
      </c>
      <c r="AR240" s="59"/>
      <c r="AS240" s="59"/>
      <c r="AT240" s="59"/>
      <c r="AU240" s="59"/>
      <c r="AV240" s="59"/>
      <c r="AW240" s="59">
        <v>8</v>
      </c>
      <c r="AX240" s="59"/>
      <c r="AY240" s="59"/>
      <c r="AZ240" s="59"/>
      <c r="BA240" s="59"/>
      <c r="BB240" s="59">
        <v>9</v>
      </c>
      <c r="BC240" s="59"/>
      <c r="BD240" s="59"/>
      <c r="BE240" s="59"/>
      <c r="BF240" s="59"/>
      <c r="BG240" s="59">
        <v>10</v>
      </c>
      <c r="BH240" s="59"/>
      <c r="BI240" s="59"/>
      <c r="BJ240" s="59"/>
      <c r="BK240" s="59"/>
      <c r="BL240" s="59"/>
    </row>
    <row r="241" spans="1:79" s="1" customFormat="1" ht="12" hidden="1" customHeight="1">
      <c r="A241" s="78" t="s">
        <v>64</v>
      </c>
      <c r="B241" s="78"/>
      <c r="C241" s="78"/>
      <c r="D241" s="78"/>
      <c r="E241" s="78"/>
      <c r="F241" s="78"/>
      <c r="G241" s="77" t="s">
        <v>57</v>
      </c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6" t="s">
        <v>80</v>
      </c>
      <c r="U241" s="76"/>
      <c r="V241" s="76"/>
      <c r="W241" s="76"/>
      <c r="X241" s="76"/>
      <c r="Y241" s="76"/>
      <c r="Z241" s="76" t="s">
        <v>81</v>
      </c>
      <c r="AA241" s="76"/>
      <c r="AB241" s="76"/>
      <c r="AC241" s="76"/>
      <c r="AD241" s="76"/>
      <c r="AE241" s="76" t="s">
        <v>82</v>
      </c>
      <c r="AF241" s="76"/>
      <c r="AG241" s="76"/>
      <c r="AH241" s="76"/>
      <c r="AI241" s="76"/>
      <c r="AJ241" s="76"/>
      <c r="AK241" s="76" t="s">
        <v>83</v>
      </c>
      <c r="AL241" s="76"/>
      <c r="AM241" s="76"/>
      <c r="AN241" s="76"/>
      <c r="AO241" s="76"/>
      <c r="AP241" s="76"/>
      <c r="AQ241" s="81" t="s">
        <v>99</v>
      </c>
      <c r="AR241" s="76"/>
      <c r="AS241" s="76"/>
      <c r="AT241" s="76"/>
      <c r="AU241" s="76"/>
      <c r="AV241" s="76"/>
      <c r="AW241" s="76" t="s">
        <v>84</v>
      </c>
      <c r="AX241" s="76"/>
      <c r="AY241" s="76"/>
      <c r="AZ241" s="76"/>
      <c r="BA241" s="76"/>
      <c r="BB241" s="76" t="s">
        <v>85</v>
      </c>
      <c r="BC241" s="76"/>
      <c r="BD241" s="76"/>
      <c r="BE241" s="76"/>
      <c r="BF241" s="76"/>
      <c r="BG241" s="81" t="s">
        <v>100</v>
      </c>
      <c r="BH241" s="76"/>
      <c r="BI241" s="76"/>
      <c r="BJ241" s="76"/>
      <c r="BK241" s="76"/>
      <c r="BL241" s="76"/>
      <c r="CA241" s="1" t="s">
        <v>50</v>
      </c>
    </row>
    <row r="242" spans="1:79" s="22" customFormat="1" ht="12.75" customHeight="1">
      <c r="A242" s="42">
        <v>2111</v>
      </c>
      <c r="B242" s="42"/>
      <c r="C242" s="42"/>
      <c r="D242" s="42"/>
      <c r="E242" s="42"/>
      <c r="F242" s="42"/>
      <c r="G242" s="43" t="s">
        <v>175</v>
      </c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5"/>
      <c r="T242" s="46">
        <v>949133</v>
      </c>
      <c r="U242" s="46"/>
      <c r="V242" s="46"/>
      <c r="W242" s="46"/>
      <c r="X242" s="46"/>
      <c r="Y242" s="46"/>
      <c r="Z242" s="46">
        <v>948675</v>
      </c>
      <c r="AA242" s="46"/>
      <c r="AB242" s="46"/>
      <c r="AC242" s="46"/>
      <c r="AD242" s="46"/>
      <c r="AE242" s="46">
        <v>0</v>
      </c>
      <c r="AF242" s="46"/>
      <c r="AG242" s="46"/>
      <c r="AH242" s="46"/>
      <c r="AI242" s="46"/>
      <c r="AJ242" s="46"/>
      <c r="AK242" s="46">
        <v>0</v>
      </c>
      <c r="AL242" s="46"/>
      <c r="AM242" s="46"/>
      <c r="AN242" s="46"/>
      <c r="AO242" s="46"/>
      <c r="AP242" s="46"/>
      <c r="AQ242" s="46">
        <f t="shared" ref="AQ242:AQ253" si="5">IF(ISNUMBER(AK242),AK242,0)-IF(ISNUMBER(AE242),AE242,0)</f>
        <v>0</v>
      </c>
      <c r="AR242" s="46"/>
      <c r="AS242" s="46"/>
      <c r="AT242" s="46"/>
      <c r="AU242" s="46"/>
      <c r="AV242" s="46"/>
      <c r="AW242" s="46">
        <v>0</v>
      </c>
      <c r="AX242" s="46"/>
      <c r="AY242" s="46"/>
      <c r="AZ242" s="46"/>
      <c r="BA242" s="46"/>
      <c r="BB242" s="46">
        <v>0</v>
      </c>
      <c r="BC242" s="46"/>
      <c r="BD242" s="46"/>
      <c r="BE242" s="46"/>
      <c r="BF242" s="46"/>
      <c r="BG242" s="46">
        <f t="shared" ref="BG242:BG253" si="6">IF(ISNUMBER(Z242),Z242,0)+IF(ISNUMBER(AK242),AK242,0)</f>
        <v>948675</v>
      </c>
      <c r="BH242" s="46"/>
      <c r="BI242" s="46"/>
      <c r="BJ242" s="46"/>
      <c r="BK242" s="46"/>
      <c r="BL242" s="46"/>
      <c r="CA242" s="22" t="s">
        <v>51</v>
      </c>
    </row>
    <row r="243" spans="1:79" s="22" customFormat="1" ht="12.75" customHeight="1">
      <c r="A243" s="42">
        <v>2120</v>
      </c>
      <c r="B243" s="42"/>
      <c r="C243" s="42"/>
      <c r="D243" s="42"/>
      <c r="E243" s="42"/>
      <c r="F243" s="42"/>
      <c r="G243" s="43" t="s">
        <v>176</v>
      </c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5"/>
      <c r="T243" s="46">
        <v>216185</v>
      </c>
      <c r="U243" s="46"/>
      <c r="V243" s="46"/>
      <c r="W243" s="46"/>
      <c r="X243" s="46"/>
      <c r="Y243" s="46"/>
      <c r="Z243" s="46">
        <v>215929</v>
      </c>
      <c r="AA243" s="46"/>
      <c r="AB243" s="46"/>
      <c r="AC243" s="46"/>
      <c r="AD243" s="46"/>
      <c r="AE243" s="46">
        <v>0</v>
      </c>
      <c r="AF243" s="46"/>
      <c r="AG243" s="46"/>
      <c r="AH243" s="46"/>
      <c r="AI243" s="46"/>
      <c r="AJ243" s="46"/>
      <c r="AK243" s="46">
        <v>0</v>
      </c>
      <c r="AL243" s="46"/>
      <c r="AM243" s="46"/>
      <c r="AN243" s="46"/>
      <c r="AO243" s="46"/>
      <c r="AP243" s="46"/>
      <c r="AQ243" s="46">
        <f t="shared" si="5"/>
        <v>0</v>
      </c>
      <c r="AR243" s="46"/>
      <c r="AS243" s="46"/>
      <c r="AT243" s="46"/>
      <c r="AU243" s="46"/>
      <c r="AV243" s="46"/>
      <c r="AW243" s="46">
        <v>0</v>
      </c>
      <c r="AX243" s="46"/>
      <c r="AY243" s="46"/>
      <c r="AZ243" s="46"/>
      <c r="BA243" s="46"/>
      <c r="BB243" s="46">
        <v>0</v>
      </c>
      <c r="BC243" s="46"/>
      <c r="BD243" s="46"/>
      <c r="BE243" s="46"/>
      <c r="BF243" s="46"/>
      <c r="BG243" s="46">
        <f t="shared" si="6"/>
        <v>215929</v>
      </c>
      <c r="BH243" s="46"/>
      <c r="BI243" s="46"/>
      <c r="BJ243" s="46"/>
      <c r="BK243" s="46"/>
      <c r="BL243" s="46"/>
    </row>
    <row r="244" spans="1:79" s="22" customFormat="1" ht="25.5" customHeight="1">
      <c r="A244" s="42">
        <v>2210</v>
      </c>
      <c r="B244" s="42"/>
      <c r="C244" s="42"/>
      <c r="D244" s="42"/>
      <c r="E244" s="42"/>
      <c r="F244" s="42"/>
      <c r="G244" s="43" t="s">
        <v>177</v>
      </c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5"/>
      <c r="T244" s="46">
        <v>7078</v>
      </c>
      <c r="U244" s="46"/>
      <c r="V244" s="46"/>
      <c r="W244" s="46"/>
      <c r="X244" s="46"/>
      <c r="Y244" s="46"/>
      <c r="Z244" s="46">
        <v>6621</v>
      </c>
      <c r="AA244" s="46"/>
      <c r="AB244" s="46"/>
      <c r="AC244" s="46"/>
      <c r="AD244" s="46"/>
      <c r="AE244" s="46">
        <v>0</v>
      </c>
      <c r="AF244" s="46"/>
      <c r="AG244" s="46"/>
      <c r="AH244" s="46"/>
      <c r="AI244" s="46"/>
      <c r="AJ244" s="46"/>
      <c r="AK244" s="46">
        <v>450</v>
      </c>
      <c r="AL244" s="46"/>
      <c r="AM244" s="46"/>
      <c r="AN244" s="46"/>
      <c r="AO244" s="46"/>
      <c r="AP244" s="46"/>
      <c r="AQ244" s="46">
        <f t="shared" si="5"/>
        <v>450</v>
      </c>
      <c r="AR244" s="46"/>
      <c r="AS244" s="46"/>
      <c r="AT244" s="46"/>
      <c r="AU244" s="46"/>
      <c r="AV244" s="46"/>
      <c r="AW244" s="46">
        <v>0</v>
      </c>
      <c r="AX244" s="46"/>
      <c r="AY244" s="46"/>
      <c r="AZ244" s="46"/>
      <c r="BA244" s="46"/>
      <c r="BB244" s="46">
        <v>0</v>
      </c>
      <c r="BC244" s="46"/>
      <c r="BD244" s="46"/>
      <c r="BE244" s="46"/>
      <c r="BF244" s="46"/>
      <c r="BG244" s="46">
        <f t="shared" si="6"/>
        <v>7071</v>
      </c>
      <c r="BH244" s="46"/>
      <c r="BI244" s="46"/>
      <c r="BJ244" s="46"/>
      <c r="BK244" s="46"/>
      <c r="BL244" s="46"/>
    </row>
    <row r="245" spans="1:79" s="22" customFormat="1" ht="25.5" customHeight="1">
      <c r="A245" s="42">
        <v>2220</v>
      </c>
      <c r="B245" s="42"/>
      <c r="C245" s="42"/>
      <c r="D245" s="42"/>
      <c r="E245" s="42"/>
      <c r="F245" s="42"/>
      <c r="G245" s="43" t="s">
        <v>178</v>
      </c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5"/>
      <c r="T245" s="46">
        <v>2144</v>
      </c>
      <c r="U245" s="46"/>
      <c r="V245" s="46"/>
      <c r="W245" s="46"/>
      <c r="X245" s="46"/>
      <c r="Y245" s="46"/>
      <c r="Z245" s="46">
        <v>2144</v>
      </c>
      <c r="AA245" s="46"/>
      <c r="AB245" s="46"/>
      <c r="AC245" s="46"/>
      <c r="AD245" s="46"/>
      <c r="AE245" s="46">
        <v>0</v>
      </c>
      <c r="AF245" s="46"/>
      <c r="AG245" s="46"/>
      <c r="AH245" s="46"/>
      <c r="AI245" s="46"/>
      <c r="AJ245" s="46"/>
      <c r="AK245" s="46">
        <v>0</v>
      </c>
      <c r="AL245" s="46"/>
      <c r="AM245" s="46"/>
      <c r="AN245" s="46"/>
      <c r="AO245" s="46"/>
      <c r="AP245" s="46"/>
      <c r="AQ245" s="46">
        <f t="shared" si="5"/>
        <v>0</v>
      </c>
      <c r="AR245" s="46"/>
      <c r="AS245" s="46"/>
      <c r="AT245" s="46"/>
      <c r="AU245" s="46"/>
      <c r="AV245" s="46"/>
      <c r="AW245" s="46">
        <v>0</v>
      </c>
      <c r="AX245" s="46"/>
      <c r="AY245" s="46"/>
      <c r="AZ245" s="46"/>
      <c r="BA245" s="46"/>
      <c r="BB245" s="46">
        <v>0</v>
      </c>
      <c r="BC245" s="46"/>
      <c r="BD245" s="46"/>
      <c r="BE245" s="46"/>
      <c r="BF245" s="46"/>
      <c r="BG245" s="46">
        <f t="shared" si="6"/>
        <v>2144</v>
      </c>
      <c r="BH245" s="46"/>
      <c r="BI245" s="46"/>
      <c r="BJ245" s="46"/>
      <c r="BK245" s="46"/>
      <c r="BL245" s="46"/>
    </row>
    <row r="246" spans="1:79" s="22" customFormat="1" ht="12.75" customHeight="1">
      <c r="A246" s="42">
        <v>2230</v>
      </c>
      <c r="B246" s="42"/>
      <c r="C246" s="42"/>
      <c r="D246" s="42"/>
      <c r="E246" s="42"/>
      <c r="F246" s="42"/>
      <c r="G246" s="43" t="s">
        <v>179</v>
      </c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5"/>
      <c r="T246" s="46">
        <v>146322</v>
      </c>
      <c r="U246" s="46"/>
      <c r="V246" s="46"/>
      <c r="W246" s="46"/>
      <c r="X246" s="46"/>
      <c r="Y246" s="46"/>
      <c r="Z246" s="46">
        <v>142712</v>
      </c>
      <c r="AA246" s="46"/>
      <c r="AB246" s="46"/>
      <c r="AC246" s="46"/>
      <c r="AD246" s="46"/>
      <c r="AE246" s="46">
        <v>0</v>
      </c>
      <c r="AF246" s="46"/>
      <c r="AG246" s="46"/>
      <c r="AH246" s="46"/>
      <c r="AI246" s="46"/>
      <c r="AJ246" s="46"/>
      <c r="AK246" s="46">
        <v>3564</v>
      </c>
      <c r="AL246" s="46"/>
      <c r="AM246" s="46"/>
      <c r="AN246" s="46"/>
      <c r="AO246" s="46"/>
      <c r="AP246" s="46"/>
      <c r="AQ246" s="46">
        <f t="shared" si="5"/>
        <v>3564</v>
      </c>
      <c r="AR246" s="46"/>
      <c r="AS246" s="46"/>
      <c r="AT246" s="46"/>
      <c r="AU246" s="46"/>
      <c r="AV246" s="46"/>
      <c r="AW246" s="46">
        <v>0</v>
      </c>
      <c r="AX246" s="46"/>
      <c r="AY246" s="46"/>
      <c r="AZ246" s="46"/>
      <c r="BA246" s="46"/>
      <c r="BB246" s="46">
        <v>0</v>
      </c>
      <c r="BC246" s="46"/>
      <c r="BD246" s="46"/>
      <c r="BE246" s="46"/>
      <c r="BF246" s="46"/>
      <c r="BG246" s="46">
        <f t="shared" si="6"/>
        <v>146276</v>
      </c>
      <c r="BH246" s="46"/>
      <c r="BI246" s="46"/>
      <c r="BJ246" s="46"/>
      <c r="BK246" s="46"/>
      <c r="BL246" s="46"/>
    </row>
    <row r="247" spans="1:79" s="22" customFormat="1" ht="12.75" customHeight="1">
      <c r="A247" s="42">
        <v>2240</v>
      </c>
      <c r="B247" s="42"/>
      <c r="C247" s="42"/>
      <c r="D247" s="42"/>
      <c r="E247" s="42"/>
      <c r="F247" s="42"/>
      <c r="G247" s="43" t="s">
        <v>180</v>
      </c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5"/>
      <c r="T247" s="46">
        <v>82625</v>
      </c>
      <c r="U247" s="46"/>
      <c r="V247" s="46"/>
      <c r="W247" s="46"/>
      <c r="X247" s="46"/>
      <c r="Y247" s="46"/>
      <c r="Z247" s="46">
        <v>60347</v>
      </c>
      <c r="AA247" s="46"/>
      <c r="AB247" s="46"/>
      <c r="AC247" s="46"/>
      <c r="AD247" s="46"/>
      <c r="AE247" s="46">
        <v>0</v>
      </c>
      <c r="AF247" s="46"/>
      <c r="AG247" s="46"/>
      <c r="AH247" s="46"/>
      <c r="AI247" s="46"/>
      <c r="AJ247" s="46"/>
      <c r="AK247" s="46">
        <v>21991</v>
      </c>
      <c r="AL247" s="46"/>
      <c r="AM247" s="46"/>
      <c r="AN247" s="46"/>
      <c r="AO247" s="46"/>
      <c r="AP247" s="46"/>
      <c r="AQ247" s="46">
        <f t="shared" si="5"/>
        <v>21991</v>
      </c>
      <c r="AR247" s="46"/>
      <c r="AS247" s="46"/>
      <c r="AT247" s="46"/>
      <c r="AU247" s="46"/>
      <c r="AV247" s="46"/>
      <c r="AW247" s="46">
        <v>0</v>
      </c>
      <c r="AX247" s="46"/>
      <c r="AY247" s="46"/>
      <c r="AZ247" s="46"/>
      <c r="BA247" s="46"/>
      <c r="BB247" s="46">
        <v>0</v>
      </c>
      <c r="BC247" s="46"/>
      <c r="BD247" s="46"/>
      <c r="BE247" s="46"/>
      <c r="BF247" s="46"/>
      <c r="BG247" s="46">
        <f t="shared" si="6"/>
        <v>82338</v>
      </c>
      <c r="BH247" s="46"/>
      <c r="BI247" s="46"/>
      <c r="BJ247" s="46"/>
      <c r="BK247" s="46"/>
      <c r="BL247" s="46"/>
    </row>
    <row r="248" spans="1:79" s="22" customFormat="1" ht="12.75" customHeight="1">
      <c r="A248" s="42">
        <v>2271</v>
      </c>
      <c r="B248" s="42"/>
      <c r="C248" s="42"/>
      <c r="D248" s="42"/>
      <c r="E248" s="42"/>
      <c r="F248" s="42"/>
      <c r="G248" s="43" t="s">
        <v>181</v>
      </c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5"/>
      <c r="T248" s="46">
        <v>41400</v>
      </c>
      <c r="U248" s="46"/>
      <c r="V248" s="46"/>
      <c r="W248" s="46"/>
      <c r="X248" s="46"/>
      <c r="Y248" s="46"/>
      <c r="Z248" s="46">
        <v>22950</v>
      </c>
      <c r="AA248" s="46"/>
      <c r="AB248" s="46"/>
      <c r="AC248" s="46"/>
      <c r="AD248" s="46"/>
      <c r="AE248" s="46">
        <v>0</v>
      </c>
      <c r="AF248" s="46"/>
      <c r="AG248" s="46"/>
      <c r="AH248" s="46"/>
      <c r="AI248" s="46"/>
      <c r="AJ248" s="46"/>
      <c r="AK248" s="46">
        <v>0</v>
      </c>
      <c r="AL248" s="46"/>
      <c r="AM248" s="46"/>
      <c r="AN248" s="46"/>
      <c r="AO248" s="46"/>
      <c r="AP248" s="46"/>
      <c r="AQ248" s="46">
        <f t="shared" si="5"/>
        <v>0</v>
      </c>
      <c r="AR248" s="46"/>
      <c r="AS248" s="46"/>
      <c r="AT248" s="46"/>
      <c r="AU248" s="46"/>
      <c r="AV248" s="46"/>
      <c r="AW248" s="46">
        <v>0</v>
      </c>
      <c r="AX248" s="46"/>
      <c r="AY248" s="46"/>
      <c r="AZ248" s="46"/>
      <c r="BA248" s="46"/>
      <c r="BB248" s="46">
        <v>0</v>
      </c>
      <c r="BC248" s="46"/>
      <c r="BD248" s="46"/>
      <c r="BE248" s="46"/>
      <c r="BF248" s="46"/>
      <c r="BG248" s="46">
        <f t="shared" si="6"/>
        <v>22950</v>
      </c>
      <c r="BH248" s="46"/>
      <c r="BI248" s="46"/>
      <c r="BJ248" s="46"/>
      <c r="BK248" s="46"/>
      <c r="BL248" s="46"/>
    </row>
    <row r="249" spans="1:79" s="22" customFormat="1" ht="25.5" customHeight="1">
      <c r="A249" s="42">
        <v>2272</v>
      </c>
      <c r="B249" s="42"/>
      <c r="C249" s="42"/>
      <c r="D249" s="42"/>
      <c r="E249" s="42"/>
      <c r="F249" s="42"/>
      <c r="G249" s="43" t="s">
        <v>182</v>
      </c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5"/>
      <c r="T249" s="46">
        <v>4413</v>
      </c>
      <c r="U249" s="46"/>
      <c r="V249" s="46"/>
      <c r="W249" s="46"/>
      <c r="X249" s="46"/>
      <c r="Y249" s="46"/>
      <c r="Z249" s="46">
        <v>3985</v>
      </c>
      <c r="AA249" s="46"/>
      <c r="AB249" s="46"/>
      <c r="AC249" s="46"/>
      <c r="AD249" s="46"/>
      <c r="AE249" s="46">
        <v>0</v>
      </c>
      <c r="AF249" s="46"/>
      <c r="AG249" s="46"/>
      <c r="AH249" s="46"/>
      <c r="AI249" s="46"/>
      <c r="AJ249" s="46"/>
      <c r="AK249" s="46">
        <v>0</v>
      </c>
      <c r="AL249" s="46"/>
      <c r="AM249" s="46"/>
      <c r="AN249" s="46"/>
      <c r="AO249" s="46"/>
      <c r="AP249" s="46"/>
      <c r="AQ249" s="46">
        <f t="shared" si="5"/>
        <v>0</v>
      </c>
      <c r="AR249" s="46"/>
      <c r="AS249" s="46"/>
      <c r="AT249" s="46"/>
      <c r="AU249" s="46"/>
      <c r="AV249" s="46"/>
      <c r="AW249" s="46">
        <v>0</v>
      </c>
      <c r="AX249" s="46"/>
      <c r="AY249" s="46"/>
      <c r="AZ249" s="46"/>
      <c r="BA249" s="46"/>
      <c r="BB249" s="46">
        <v>0</v>
      </c>
      <c r="BC249" s="46"/>
      <c r="BD249" s="46"/>
      <c r="BE249" s="46"/>
      <c r="BF249" s="46"/>
      <c r="BG249" s="46">
        <f t="shared" si="6"/>
        <v>3985</v>
      </c>
      <c r="BH249" s="46"/>
      <c r="BI249" s="46"/>
      <c r="BJ249" s="46"/>
      <c r="BK249" s="46"/>
      <c r="BL249" s="46"/>
    </row>
    <row r="250" spans="1:79" s="22" customFormat="1" ht="12.75" customHeight="1">
      <c r="A250" s="42">
        <v>2273</v>
      </c>
      <c r="B250" s="42"/>
      <c r="C250" s="42"/>
      <c r="D250" s="42"/>
      <c r="E250" s="42"/>
      <c r="F250" s="42"/>
      <c r="G250" s="43" t="s">
        <v>183</v>
      </c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5"/>
      <c r="T250" s="46">
        <v>25110</v>
      </c>
      <c r="U250" s="46"/>
      <c r="V250" s="46"/>
      <c r="W250" s="46"/>
      <c r="X250" s="46"/>
      <c r="Y250" s="46"/>
      <c r="Z250" s="46">
        <v>18903</v>
      </c>
      <c r="AA250" s="46"/>
      <c r="AB250" s="46"/>
      <c r="AC250" s="46"/>
      <c r="AD250" s="46"/>
      <c r="AE250" s="46">
        <v>0</v>
      </c>
      <c r="AF250" s="46"/>
      <c r="AG250" s="46"/>
      <c r="AH250" s="46"/>
      <c r="AI250" s="46"/>
      <c r="AJ250" s="46"/>
      <c r="AK250" s="46">
        <v>0</v>
      </c>
      <c r="AL250" s="46"/>
      <c r="AM250" s="46"/>
      <c r="AN250" s="46"/>
      <c r="AO250" s="46"/>
      <c r="AP250" s="46"/>
      <c r="AQ250" s="46">
        <f t="shared" si="5"/>
        <v>0</v>
      </c>
      <c r="AR250" s="46"/>
      <c r="AS250" s="46"/>
      <c r="AT250" s="46"/>
      <c r="AU250" s="46"/>
      <c r="AV250" s="46"/>
      <c r="AW250" s="46">
        <v>0</v>
      </c>
      <c r="AX250" s="46"/>
      <c r="AY250" s="46"/>
      <c r="AZ250" s="46"/>
      <c r="BA250" s="46"/>
      <c r="BB250" s="46">
        <v>0</v>
      </c>
      <c r="BC250" s="46"/>
      <c r="BD250" s="46"/>
      <c r="BE250" s="46"/>
      <c r="BF250" s="46"/>
      <c r="BG250" s="46">
        <f t="shared" si="6"/>
        <v>18903</v>
      </c>
      <c r="BH250" s="46"/>
      <c r="BI250" s="46"/>
      <c r="BJ250" s="46"/>
      <c r="BK250" s="46"/>
      <c r="BL250" s="46"/>
    </row>
    <row r="251" spans="1:79" s="22" customFormat="1" ht="25.5" customHeight="1">
      <c r="A251" s="42">
        <v>2275</v>
      </c>
      <c r="B251" s="42"/>
      <c r="C251" s="42"/>
      <c r="D251" s="42"/>
      <c r="E251" s="42"/>
      <c r="F251" s="42"/>
      <c r="G251" s="43" t="s">
        <v>184</v>
      </c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5"/>
      <c r="T251" s="46">
        <v>8446</v>
      </c>
      <c r="U251" s="46"/>
      <c r="V251" s="46"/>
      <c r="W251" s="46"/>
      <c r="X251" s="46"/>
      <c r="Y251" s="46"/>
      <c r="Z251" s="46">
        <v>8445</v>
      </c>
      <c r="AA251" s="46"/>
      <c r="AB251" s="46"/>
      <c r="AC251" s="46"/>
      <c r="AD251" s="46"/>
      <c r="AE251" s="46">
        <v>0</v>
      </c>
      <c r="AF251" s="46"/>
      <c r="AG251" s="46"/>
      <c r="AH251" s="46"/>
      <c r="AI251" s="46"/>
      <c r="AJ251" s="46"/>
      <c r="AK251" s="46">
        <v>0</v>
      </c>
      <c r="AL251" s="46"/>
      <c r="AM251" s="46"/>
      <c r="AN251" s="46"/>
      <c r="AO251" s="46"/>
      <c r="AP251" s="46"/>
      <c r="AQ251" s="46">
        <f t="shared" si="5"/>
        <v>0</v>
      </c>
      <c r="AR251" s="46"/>
      <c r="AS251" s="46"/>
      <c r="AT251" s="46"/>
      <c r="AU251" s="46"/>
      <c r="AV251" s="46"/>
      <c r="AW251" s="46">
        <v>0</v>
      </c>
      <c r="AX251" s="46"/>
      <c r="AY251" s="46"/>
      <c r="AZ251" s="46"/>
      <c r="BA251" s="46"/>
      <c r="BB251" s="46">
        <v>0</v>
      </c>
      <c r="BC251" s="46"/>
      <c r="BD251" s="46"/>
      <c r="BE251" s="46"/>
      <c r="BF251" s="46"/>
      <c r="BG251" s="46">
        <f t="shared" si="6"/>
        <v>8445</v>
      </c>
      <c r="BH251" s="46"/>
      <c r="BI251" s="46"/>
      <c r="BJ251" s="46"/>
      <c r="BK251" s="46"/>
      <c r="BL251" s="46"/>
    </row>
    <row r="252" spans="1:79" s="22" customFormat="1" ht="38.25" customHeight="1">
      <c r="A252" s="42">
        <v>2282</v>
      </c>
      <c r="B252" s="42"/>
      <c r="C252" s="42"/>
      <c r="D252" s="42"/>
      <c r="E252" s="42"/>
      <c r="F252" s="42"/>
      <c r="G252" s="43" t="s">
        <v>185</v>
      </c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5"/>
      <c r="T252" s="46">
        <v>252</v>
      </c>
      <c r="U252" s="46"/>
      <c r="V252" s="46"/>
      <c r="W252" s="46"/>
      <c r="X252" s="46"/>
      <c r="Y252" s="46"/>
      <c r="Z252" s="46">
        <v>0</v>
      </c>
      <c r="AA252" s="46"/>
      <c r="AB252" s="46"/>
      <c r="AC252" s="46"/>
      <c r="AD252" s="46"/>
      <c r="AE252" s="46">
        <v>0</v>
      </c>
      <c r="AF252" s="46"/>
      <c r="AG252" s="46"/>
      <c r="AH252" s="46"/>
      <c r="AI252" s="46"/>
      <c r="AJ252" s="46"/>
      <c r="AK252" s="46">
        <v>0</v>
      </c>
      <c r="AL252" s="46"/>
      <c r="AM252" s="46"/>
      <c r="AN252" s="46"/>
      <c r="AO252" s="46"/>
      <c r="AP252" s="46"/>
      <c r="AQ252" s="46">
        <f t="shared" si="5"/>
        <v>0</v>
      </c>
      <c r="AR252" s="46"/>
      <c r="AS252" s="46"/>
      <c r="AT252" s="46"/>
      <c r="AU252" s="46"/>
      <c r="AV252" s="46"/>
      <c r="AW252" s="46">
        <v>0</v>
      </c>
      <c r="AX252" s="46"/>
      <c r="AY252" s="46"/>
      <c r="AZ252" s="46"/>
      <c r="BA252" s="46"/>
      <c r="BB252" s="46">
        <v>0</v>
      </c>
      <c r="BC252" s="46"/>
      <c r="BD252" s="46"/>
      <c r="BE252" s="46"/>
      <c r="BF252" s="46"/>
      <c r="BG252" s="46">
        <f t="shared" si="6"/>
        <v>0</v>
      </c>
      <c r="BH252" s="46"/>
      <c r="BI252" s="46"/>
      <c r="BJ252" s="46"/>
      <c r="BK252" s="46"/>
      <c r="BL252" s="46"/>
    </row>
    <row r="253" spans="1:79" s="6" customFormat="1" ht="12.75" customHeight="1">
      <c r="A253" s="37"/>
      <c r="B253" s="37"/>
      <c r="C253" s="37"/>
      <c r="D253" s="37"/>
      <c r="E253" s="37"/>
      <c r="F253" s="37"/>
      <c r="G253" s="38" t="s">
        <v>147</v>
      </c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40"/>
      <c r="T253" s="35">
        <v>1483108</v>
      </c>
      <c r="U253" s="35"/>
      <c r="V253" s="35"/>
      <c r="W253" s="35"/>
      <c r="X253" s="35"/>
      <c r="Y253" s="35"/>
      <c r="Z253" s="35">
        <v>1430711</v>
      </c>
      <c r="AA253" s="35"/>
      <c r="AB253" s="35"/>
      <c r="AC253" s="35"/>
      <c r="AD253" s="35"/>
      <c r="AE253" s="35">
        <v>0</v>
      </c>
      <c r="AF253" s="35"/>
      <c r="AG253" s="35"/>
      <c r="AH253" s="35"/>
      <c r="AI253" s="35"/>
      <c r="AJ253" s="35"/>
      <c r="AK253" s="35">
        <v>26005</v>
      </c>
      <c r="AL253" s="35"/>
      <c r="AM253" s="35"/>
      <c r="AN253" s="35"/>
      <c r="AO253" s="35"/>
      <c r="AP253" s="35"/>
      <c r="AQ253" s="35">
        <f t="shared" si="5"/>
        <v>26005</v>
      </c>
      <c r="AR253" s="35"/>
      <c r="AS253" s="35"/>
      <c r="AT253" s="35"/>
      <c r="AU253" s="35"/>
      <c r="AV253" s="35"/>
      <c r="AW253" s="35">
        <v>0</v>
      </c>
      <c r="AX253" s="35"/>
      <c r="AY253" s="35"/>
      <c r="AZ253" s="35"/>
      <c r="BA253" s="35"/>
      <c r="BB253" s="35">
        <v>0</v>
      </c>
      <c r="BC253" s="35"/>
      <c r="BD253" s="35"/>
      <c r="BE253" s="35"/>
      <c r="BF253" s="35"/>
      <c r="BG253" s="35">
        <f t="shared" si="6"/>
        <v>1456716</v>
      </c>
      <c r="BH253" s="35"/>
      <c r="BI253" s="35"/>
      <c r="BJ253" s="35"/>
      <c r="BK253" s="35"/>
      <c r="BL253" s="35"/>
    </row>
    <row r="255" spans="1:79" ht="14.25" customHeight="1">
      <c r="A255" s="74" t="s">
        <v>259</v>
      </c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4"/>
      <c r="BH255" s="74"/>
      <c r="BI255" s="74"/>
      <c r="BJ255" s="74"/>
      <c r="BK255" s="74"/>
      <c r="BL255" s="74"/>
    </row>
    <row r="256" spans="1:79" ht="15" customHeight="1">
      <c r="A256" s="79" t="s">
        <v>240</v>
      </c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  <c r="AO256" s="79"/>
      <c r="AP256" s="79"/>
      <c r="AQ256" s="79"/>
      <c r="AR256" s="79"/>
      <c r="AS256" s="79"/>
      <c r="AT256" s="79"/>
      <c r="AU256" s="79"/>
      <c r="AV256" s="79"/>
      <c r="AW256" s="79"/>
      <c r="AX256" s="79"/>
      <c r="AY256" s="79"/>
      <c r="AZ256" s="79"/>
      <c r="BA256" s="79"/>
      <c r="BB256" s="79"/>
      <c r="BC256" s="79"/>
      <c r="BD256" s="79"/>
      <c r="BE256" s="79"/>
      <c r="BF256" s="79"/>
      <c r="BG256" s="79"/>
      <c r="BH256" s="79"/>
      <c r="BI256" s="79"/>
      <c r="BJ256" s="79"/>
      <c r="BK256" s="79"/>
      <c r="BL256" s="79"/>
    </row>
    <row r="257" spans="1:79" ht="18" customHeight="1">
      <c r="A257" s="59" t="s">
        <v>135</v>
      </c>
      <c r="B257" s="59"/>
      <c r="C257" s="59"/>
      <c r="D257" s="59"/>
      <c r="E257" s="59"/>
      <c r="F257" s="59"/>
      <c r="G257" s="59" t="s">
        <v>19</v>
      </c>
      <c r="H257" s="59"/>
      <c r="I257" s="59"/>
      <c r="J257" s="59"/>
      <c r="K257" s="59"/>
      <c r="L257" s="59"/>
      <c r="M257" s="59"/>
      <c r="N257" s="59"/>
      <c r="O257" s="59"/>
      <c r="P257" s="59"/>
      <c r="Q257" s="59" t="s">
        <v>246</v>
      </c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 t="s">
        <v>256</v>
      </c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</row>
    <row r="258" spans="1:79" ht="42.95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 t="s">
        <v>140</v>
      </c>
      <c r="R258" s="59"/>
      <c r="S258" s="59"/>
      <c r="T258" s="59"/>
      <c r="U258" s="59"/>
      <c r="V258" s="80" t="s">
        <v>141</v>
      </c>
      <c r="W258" s="80"/>
      <c r="X258" s="80"/>
      <c r="Y258" s="80"/>
      <c r="Z258" s="59" t="s">
        <v>142</v>
      </c>
      <c r="AA258" s="59"/>
      <c r="AB258" s="59"/>
      <c r="AC258" s="59"/>
      <c r="AD258" s="59"/>
      <c r="AE258" s="59"/>
      <c r="AF258" s="59"/>
      <c r="AG258" s="59"/>
      <c r="AH258" s="59"/>
      <c r="AI258" s="59"/>
      <c r="AJ258" s="59" t="s">
        <v>143</v>
      </c>
      <c r="AK258" s="59"/>
      <c r="AL258" s="59"/>
      <c r="AM258" s="59"/>
      <c r="AN258" s="59"/>
      <c r="AO258" s="59" t="s">
        <v>20</v>
      </c>
      <c r="AP258" s="59"/>
      <c r="AQ258" s="59"/>
      <c r="AR258" s="59"/>
      <c r="AS258" s="59"/>
      <c r="AT258" s="80" t="s">
        <v>144</v>
      </c>
      <c r="AU258" s="80"/>
      <c r="AV258" s="80"/>
      <c r="AW258" s="80"/>
      <c r="AX258" s="59" t="s">
        <v>142</v>
      </c>
      <c r="AY258" s="59"/>
      <c r="AZ258" s="59"/>
      <c r="BA258" s="59"/>
      <c r="BB258" s="59"/>
      <c r="BC258" s="59"/>
      <c r="BD258" s="59"/>
      <c r="BE258" s="59"/>
      <c r="BF258" s="59"/>
      <c r="BG258" s="59"/>
      <c r="BH258" s="59" t="s">
        <v>145</v>
      </c>
      <c r="BI258" s="59"/>
      <c r="BJ258" s="59"/>
      <c r="BK258" s="59"/>
      <c r="BL258" s="59"/>
    </row>
    <row r="259" spans="1:79" ht="70.5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80"/>
      <c r="W259" s="80"/>
      <c r="X259" s="80"/>
      <c r="Y259" s="80"/>
      <c r="Z259" s="59" t="s">
        <v>17</v>
      </c>
      <c r="AA259" s="59"/>
      <c r="AB259" s="59"/>
      <c r="AC259" s="59"/>
      <c r="AD259" s="59"/>
      <c r="AE259" s="59" t="s">
        <v>16</v>
      </c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80"/>
      <c r="AU259" s="80"/>
      <c r="AV259" s="80"/>
      <c r="AW259" s="80"/>
      <c r="AX259" s="59" t="s">
        <v>17</v>
      </c>
      <c r="AY259" s="59"/>
      <c r="AZ259" s="59"/>
      <c r="BA259" s="59"/>
      <c r="BB259" s="59"/>
      <c r="BC259" s="59" t="s">
        <v>16</v>
      </c>
      <c r="BD259" s="59"/>
      <c r="BE259" s="59"/>
      <c r="BF259" s="59"/>
      <c r="BG259" s="59"/>
      <c r="BH259" s="59"/>
      <c r="BI259" s="59"/>
      <c r="BJ259" s="59"/>
      <c r="BK259" s="59"/>
      <c r="BL259" s="59"/>
    </row>
    <row r="260" spans="1:79" ht="15" customHeight="1">
      <c r="A260" s="59">
        <v>1</v>
      </c>
      <c r="B260" s="59"/>
      <c r="C260" s="59"/>
      <c r="D260" s="59"/>
      <c r="E260" s="59"/>
      <c r="F260" s="59"/>
      <c r="G260" s="59">
        <v>2</v>
      </c>
      <c r="H260" s="59"/>
      <c r="I260" s="59"/>
      <c r="J260" s="59"/>
      <c r="K260" s="59"/>
      <c r="L260" s="59"/>
      <c r="M260" s="59"/>
      <c r="N260" s="59"/>
      <c r="O260" s="59"/>
      <c r="P260" s="59"/>
      <c r="Q260" s="59">
        <v>3</v>
      </c>
      <c r="R260" s="59"/>
      <c r="S260" s="59"/>
      <c r="T260" s="59"/>
      <c r="U260" s="59"/>
      <c r="V260" s="59">
        <v>4</v>
      </c>
      <c r="W260" s="59"/>
      <c r="X260" s="59"/>
      <c r="Y260" s="59"/>
      <c r="Z260" s="59">
        <v>5</v>
      </c>
      <c r="AA260" s="59"/>
      <c r="AB260" s="59"/>
      <c r="AC260" s="59"/>
      <c r="AD260" s="59"/>
      <c r="AE260" s="59">
        <v>6</v>
      </c>
      <c r="AF260" s="59"/>
      <c r="AG260" s="59"/>
      <c r="AH260" s="59"/>
      <c r="AI260" s="59"/>
      <c r="AJ260" s="59">
        <v>7</v>
      </c>
      <c r="AK260" s="59"/>
      <c r="AL260" s="59"/>
      <c r="AM260" s="59"/>
      <c r="AN260" s="59"/>
      <c r="AO260" s="59">
        <v>8</v>
      </c>
      <c r="AP260" s="59"/>
      <c r="AQ260" s="59"/>
      <c r="AR260" s="59"/>
      <c r="AS260" s="59"/>
      <c r="AT260" s="59">
        <v>9</v>
      </c>
      <c r="AU260" s="59"/>
      <c r="AV260" s="59"/>
      <c r="AW260" s="59"/>
      <c r="AX260" s="59">
        <v>10</v>
      </c>
      <c r="AY260" s="59"/>
      <c r="AZ260" s="59"/>
      <c r="BA260" s="59"/>
      <c r="BB260" s="59"/>
      <c r="BC260" s="59">
        <v>11</v>
      </c>
      <c r="BD260" s="59"/>
      <c r="BE260" s="59"/>
      <c r="BF260" s="59"/>
      <c r="BG260" s="59"/>
      <c r="BH260" s="59">
        <v>12</v>
      </c>
      <c r="BI260" s="59"/>
      <c r="BJ260" s="59"/>
      <c r="BK260" s="59"/>
      <c r="BL260" s="59"/>
    </row>
    <row r="261" spans="1:79" s="1" customFormat="1" ht="12" hidden="1" customHeight="1">
      <c r="A261" s="78" t="s">
        <v>64</v>
      </c>
      <c r="B261" s="78"/>
      <c r="C261" s="78"/>
      <c r="D261" s="78"/>
      <c r="E261" s="78"/>
      <c r="F261" s="78"/>
      <c r="G261" s="77" t="s">
        <v>57</v>
      </c>
      <c r="H261" s="77"/>
      <c r="I261" s="77"/>
      <c r="J261" s="77"/>
      <c r="K261" s="77"/>
      <c r="L261" s="77"/>
      <c r="M261" s="77"/>
      <c r="N261" s="77"/>
      <c r="O261" s="77"/>
      <c r="P261" s="77"/>
      <c r="Q261" s="76" t="s">
        <v>80</v>
      </c>
      <c r="R261" s="76"/>
      <c r="S261" s="76"/>
      <c r="T261" s="76"/>
      <c r="U261" s="76"/>
      <c r="V261" s="76" t="s">
        <v>81</v>
      </c>
      <c r="W261" s="76"/>
      <c r="X261" s="76"/>
      <c r="Y261" s="76"/>
      <c r="Z261" s="76" t="s">
        <v>82</v>
      </c>
      <c r="AA261" s="76"/>
      <c r="AB261" s="76"/>
      <c r="AC261" s="76"/>
      <c r="AD261" s="76"/>
      <c r="AE261" s="76" t="s">
        <v>83</v>
      </c>
      <c r="AF261" s="76"/>
      <c r="AG261" s="76"/>
      <c r="AH261" s="76"/>
      <c r="AI261" s="76"/>
      <c r="AJ261" s="81" t="s">
        <v>101</v>
      </c>
      <c r="AK261" s="76"/>
      <c r="AL261" s="76"/>
      <c r="AM261" s="76"/>
      <c r="AN261" s="76"/>
      <c r="AO261" s="76" t="s">
        <v>84</v>
      </c>
      <c r="AP261" s="76"/>
      <c r="AQ261" s="76"/>
      <c r="AR261" s="76"/>
      <c r="AS261" s="76"/>
      <c r="AT261" s="81" t="s">
        <v>102</v>
      </c>
      <c r="AU261" s="76"/>
      <c r="AV261" s="76"/>
      <c r="AW261" s="76"/>
      <c r="AX261" s="76" t="s">
        <v>85</v>
      </c>
      <c r="AY261" s="76"/>
      <c r="AZ261" s="76"/>
      <c r="BA261" s="76"/>
      <c r="BB261" s="76"/>
      <c r="BC261" s="76" t="s">
        <v>86</v>
      </c>
      <c r="BD261" s="76"/>
      <c r="BE261" s="76"/>
      <c r="BF261" s="76"/>
      <c r="BG261" s="76"/>
      <c r="BH261" s="81" t="s">
        <v>101</v>
      </c>
      <c r="BI261" s="76"/>
      <c r="BJ261" s="76"/>
      <c r="BK261" s="76"/>
      <c r="BL261" s="76"/>
      <c r="CA261" s="1" t="s">
        <v>52</v>
      </c>
    </row>
    <row r="262" spans="1:79" s="22" customFormat="1" ht="12.75" customHeight="1">
      <c r="A262" s="42">
        <v>2111</v>
      </c>
      <c r="B262" s="42"/>
      <c r="C262" s="42"/>
      <c r="D262" s="42"/>
      <c r="E262" s="42"/>
      <c r="F262" s="42"/>
      <c r="G262" s="43" t="s">
        <v>175</v>
      </c>
      <c r="H262" s="44"/>
      <c r="I262" s="44"/>
      <c r="J262" s="44"/>
      <c r="K262" s="44"/>
      <c r="L262" s="44"/>
      <c r="M262" s="44"/>
      <c r="N262" s="44"/>
      <c r="O262" s="44"/>
      <c r="P262" s="45"/>
      <c r="Q262" s="46">
        <v>1188289</v>
      </c>
      <c r="R262" s="46"/>
      <c r="S262" s="46"/>
      <c r="T262" s="46"/>
      <c r="U262" s="46"/>
      <c r="V262" s="46">
        <v>0</v>
      </c>
      <c r="W262" s="46"/>
      <c r="X262" s="46"/>
      <c r="Y262" s="46"/>
      <c r="Z262" s="46">
        <v>0</v>
      </c>
      <c r="AA262" s="46"/>
      <c r="AB262" s="46"/>
      <c r="AC262" s="46"/>
      <c r="AD262" s="46"/>
      <c r="AE262" s="46">
        <v>0</v>
      </c>
      <c r="AF262" s="46"/>
      <c r="AG262" s="46"/>
      <c r="AH262" s="46"/>
      <c r="AI262" s="46"/>
      <c r="AJ262" s="46">
        <f t="shared" ref="AJ262:AJ273" si="7">IF(ISNUMBER(Q262),Q262,0)-IF(ISNUMBER(Z262),Z262,0)</f>
        <v>1188289</v>
      </c>
      <c r="AK262" s="46"/>
      <c r="AL262" s="46"/>
      <c r="AM262" s="46"/>
      <c r="AN262" s="46"/>
      <c r="AO262" s="46">
        <v>1212875</v>
      </c>
      <c r="AP262" s="46"/>
      <c r="AQ262" s="46"/>
      <c r="AR262" s="46"/>
      <c r="AS262" s="46"/>
      <c r="AT262" s="46">
        <f t="shared" ref="AT262:AT273" si="8">IF(ISNUMBER(V262),V262,0)-IF(ISNUMBER(Z262),Z262,0)-IF(ISNUMBER(AE262),AE262,0)</f>
        <v>0</v>
      </c>
      <c r="AU262" s="46"/>
      <c r="AV262" s="46"/>
      <c r="AW262" s="46"/>
      <c r="AX262" s="46">
        <v>0</v>
      </c>
      <c r="AY262" s="46"/>
      <c r="AZ262" s="46"/>
      <c r="BA262" s="46"/>
      <c r="BB262" s="46"/>
      <c r="BC262" s="46">
        <v>0</v>
      </c>
      <c r="BD262" s="46"/>
      <c r="BE262" s="46"/>
      <c r="BF262" s="46"/>
      <c r="BG262" s="46"/>
      <c r="BH262" s="46">
        <f t="shared" ref="BH262:BH273" si="9">IF(ISNUMBER(AO262),AO262,0)-IF(ISNUMBER(AX262),AX262,0)</f>
        <v>1212875</v>
      </c>
      <c r="BI262" s="46"/>
      <c r="BJ262" s="46"/>
      <c r="BK262" s="46"/>
      <c r="BL262" s="46"/>
      <c r="CA262" s="22" t="s">
        <v>53</v>
      </c>
    </row>
    <row r="263" spans="1:79" s="22" customFormat="1" ht="12.75" customHeight="1">
      <c r="A263" s="42">
        <v>2120</v>
      </c>
      <c r="B263" s="42"/>
      <c r="C263" s="42"/>
      <c r="D263" s="42"/>
      <c r="E263" s="42"/>
      <c r="F263" s="42"/>
      <c r="G263" s="43" t="s">
        <v>176</v>
      </c>
      <c r="H263" s="44"/>
      <c r="I263" s="44"/>
      <c r="J263" s="44"/>
      <c r="K263" s="44"/>
      <c r="L263" s="44"/>
      <c r="M263" s="44"/>
      <c r="N263" s="44"/>
      <c r="O263" s="44"/>
      <c r="P263" s="45"/>
      <c r="Q263" s="46">
        <v>261424</v>
      </c>
      <c r="R263" s="46"/>
      <c r="S263" s="46"/>
      <c r="T263" s="46"/>
      <c r="U263" s="46"/>
      <c r="V263" s="46">
        <v>0</v>
      </c>
      <c r="W263" s="46"/>
      <c r="X263" s="46"/>
      <c r="Y263" s="46"/>
      <c r="Z263" s="46">
        <v>0</v>
      </c>
      <c r="AA263" s="46"/>
      <c r="AB263" s="46"/>
      <c r="AC263" s="46"/>
      <c r="AD263" s="46"/>
      <c r="AE263" s="46">
        <v>0</v>
      </c>
      <c r="AF263" s="46"/>
      <c r="AG263" s="46"/>
      <c r="AH263" s="46"/>
      <c r="AI263" s="46"/>
      <c r="AJ263" s="46">
        <f t="shared" si="7"/>
        <v>261424</v>
      </c>
      <c r="AK263" s="46"/>
      <c r="AL263" s="46"/>
      <c r="AM263" s="46"/>
      <c r="AN263" s="46"/>
      <c r="AO263" s="46">
        <v>266833</v>
      </c>
      <c r="AP263" s="46"/>
      <c r="AQ263" s="46"/>
      <c r="AR263" s="46"/>
      <c r="AS263" s="46"/>
      <c r="AT263" s="46">
        <f t="shared" si="8"/>
        <v>0</v>
      </c>
      <c r="AU263" s="46"/>
      <c r="AV263" s="46"/>
      <c r="AW263" s="46"/>
      <c r="AX263" s="46">
        <v>0</v>
      </c>
      <c r="AY263" s="46"/>
      <c r="AZ263" s="46"/>
      <c r="BA263" s="46"/>
      <c r="BB263" s="46"/>
      <c r="BC263" s="46">
        <v>0</v>
      </c>
      <c r="BD263" s="46"/>
      <c r="BE263" s="46"/>
      <c r="BF263" s="46"/>
      <c r="BG263" s="46"/>
      <c r="BH263" s="46">
        <f t="shared" si="9"/>
        <v>266833</v>
      </c>
      <c r="BI263" s="46"/>
      <c r="BJ263" s="46"/>
      <c r="BK263" s="46"/>
      <c r="BL263" s="46"/>
    </row>
    <row r="264" spans="1:79" s="22" customFormat="1" ht="25.5" customHeight="1">
      <c r="A264" s="42">
        <v>2210</v>
      </c>
      <c r="B264" s="42"/>
      <c r="C264" s="42"/>
      <c r="D264" s="42"/>
      <c r="E264" s="42"/>
      <c r="F264" s="42"/>
      <c r="G264" s="43" t="s">
        <v>177</v>
      </c>
      <c r="H264" s="44"/>
      <c r="I264" s="44"/>
      <c r="J264" s="44"/>
      <c r="K264" s="44"/>
      <c r="L264" s="44"/>
      <c r="M264" s="44"/>
      <c r="N264" s="44"/>
      <c r="O264" s="44"/>
      <c r="P264" s="45"/>
      <c r="Q264" s="46">
        <v>24618</v>
      </c>
      <c r="R264" s="46"/>
      <c r="S264" s="46"/>
      <c r="T264" s="46"/>
      <c r="U264" s="46"/>
      <c r="V264" s="46">
        <v>450</v>
      </c>
      <c r="W264" s="46"/>
      <c r="X264" s="46"/>
      <c r="Y264" s="46"/>
      <c r="Z264" s="46">
        <v>450</v>
      </c>
      <c r="AA264" s="46"/>
      <c r="AB264" s="46"/>
      <c r="AC264" s="46"/>
      <c r="AD264" s="46"/>
      <c r="AE264" s="46">
        <v>0</v>
      </c>
      <c r="AF264" s="46"/>
      <c r="AG264" s="46"/>
      <c r="AH264" s="46"/>
      <c r="AI264" s="46"/>
      <c r="AJ264" s="46">
        <f t="shared" si="7"/>
        <v>24168</v>
      </c>
      <c r="AK264" s="46"/>
      <c r="AL264" s="46"/>
      <c r="AM264" s="46"/>
      <c r="AN264" s="46"/>
      <c r="AO264" s="46">
        <v>26610</v>
      </c>
      <c r="AP264" s="46"/>
      <c r="AQ264" s="46"/>
      <c r="AR264" s="46"/>
      <c r="AS264" s="46"/>
      <c r="AT264" s="46">
        <f t="shared" si="8"/>
        <v>0</v>
      </c>
      <c r="AU264" s="46"/>
      <c r="AV264" s="46"/>
      <c r="AW264" s="46"/>
      <c r="AX264" s="46">
        <v>0</v>
      </c>
      <c r="AY264" s="46"/>
      <c r="AZ264" s="46"/>
      <c r="BA264" s="46"/>
      <c r="BB264" s="46"/>
      <c r="BC264" s="46">
        <v>0</v>
      </c>
      <c r="BD264" s="46"/>
      <c r="BE264" s="46"/>
      <c r="BF264" s="46"/>
      <c r="BG264" s="46"/>
      <c r="BH264" s="46">
        <f t="shared" si="9"/>
        <v>26610</v>
      </c>
      <c r="BI264" s="46"/>
      <c r="BJ264" s="46"/>
      <c r="BK264" s="46"/>
      <c r="BL264" s="46"/>
    </row>
    <row r="265" spans="1:79" s="22" customFormat="1" ht="25.5" customHeight="1">
      <c r="A265" s="42">
        <v>2220</v>
      </c>
      <c r="B265" s="42"/>
      <c r="C265" s="42"/>
      <c r="D265" s="42"/>
      <c r="E265" s="42"/>
      <c r="F265" s="42"/>
      <c r="G265" s="43" t="s">
        <v>178</v>
      </c>
      <c r="H265" s="44"/>
      <c r="I265" s="44"/>
      <c r="J265" s="44"/>
      <c r="K265" s="44"/>
      <c r="L265" s="44"/>
      <c r="M265" s="44"/>
      <c r="N265" s="44"/>
      <c r="O265" s="44"/>
      <c r="P265" s="45"/>
      <c r="Q265" s="46">
        <v>2338</v>
      </c>
      <c r="R265" s="46"/>
      <c r="S265" s="46"/>
      <c r="T265" s="46"/>
      <c r="U265" s="46"/>
      <c r="V265" s="46">
        <v>0</v>
      </c>
      <c r="W265" s="46"/>
      <c r="X265" s="46"/>
      <c r="Y265" s="46"/>
      <c r="Z265" s="46">
        <v>0</v>
      </c>
      <c r="AA265" s="46"/>
      <c r="AB265" s="46"/>
      <c r="AC265" s="46"/>
      <c r="AD265" s="46"/>
      <c r="AE265" s="46">
        <v>0</v>
      </c>
      <c r="AF265" s="46"/>
      <c r="AG265" s="46"/>
      <c r="AH265" s="46"/>
      <c r="AI265" s="46"/>
      <c r="AJ265" s="46">
        <f t="shared" si="7"/>
        <v>2338</v>
      </c>
      <c r="AK265" s="46"/>
      <c r="AL265" s="46"/>
      <c r="AM265" s="46"/>
      <c r="AN265" s="46"/>
      <c r="AO265" s="46">
        <v>2254</v>
      </c>
      <c r="AP265" s="46"/>
      <c r="AQ265" s="46"/>
      <c r="AR265" s="46"/>
      <c r="AS265" s="46"/>
      <c r="AT265" s="46">
        <f t="shared" si="8"/>
        <v>0</v>
      </c>
      <c r="AU265" s="46"/>
      <c r="AV265" s="46"/>
      <c r="AW265" s="46"/>
      <c r="AX265" s="46">
        <v>0</v>
      </c>
      <c r="AY265" s="46"/>
      <c r="AZ265" s="46"/>
      <c r="BA265" s="46"/>
      <c r="BB265" s="46"/>
      <c r="BC265" s="46">
        <v>0</v>
      </c>
      <c r="BD265" s="46"/>
      <c r="BE265" s="46"/>
      <c r="BF265" s="46"/>
      <c r="BG265" s="46"/>
      <c r="BH265" s="46">
        <f t="shared" si="9"/>
        <v>2254</v>
      </c>
      <c r="BI265" s="46"/>
      <c r="BJ265" s="46"/>
      <c r="BK265" s="46"/>
      <c r="BL265" s="46"/>
    </row>
    <row r="266" spans="1:79" s="22" customFormat="1" ht="12.75" customHeight="1">
      <c r="A266" s="42">
        <v>2230</v>
      </c>
      <c r="B266" s="42"/>
      <c r="C266" s="42"/>
      <c r="D266" s="42"/>
      <c r="E266" s="42"/>
      <c r="F266" s="42"/>
      <c r="G266" s="43" t="s">
        <v>179</v>
      </c>
      <c r="H266" s="44"/>
      <c r="I266" s="44"/>
      <c r="J266" s="44"/>
      <c r="K266" s="44"/>
      <c r="L266" s="44"/>
      <c r="M266" s="44"/>
      <c r="N266" s="44"/>
      <c r="O266" s="44"/>
      <c r="P266" s="45"/>
      <c r="Q266" s="46">
        <v>152745</v>
      </c>
      <c r="R266" s="46"/>
      <c r="S266" s="46"/>
      <c r="T266" s="46"/>
      <c r="U266" s="46"/>
      <c r="V266" s="46">
        <v>3564</v>
      </c>
      <c r="W266" s="46"/>
      <c r="X266" s="46"/>
      <c r="Y266" s="46"/>
      <c r="Z266" s="46">
        <v>3564</v>
      </c>
      <c r="AA266" s="46"/>
      <c r="AB266" s="46"/>
      <c r="AC266" s="46"/>
      <c r="AD266" s="46"/>
      <c r="AE266" s="46">
        <v>0</v>
      </c>
      <c r="AF266" s="46"/>
      <c r="AG266" s="46"/>
      <c r="AH266" s="46"/>
      <c r="AI266" s="46"/>
      <c r="AJ266" s="46">
        <f t="shared" si="7"/>
        <v>149181</v>
      </c>
      <c r="AK266" s="46"/>
      <c r="AL266" s="46"/>
      <c r="AM266" s="46"/>
      <c r="AN266" s="46"/>
      <c r="AO266" s="46">
        <v>150300</v>
      </c>
      <c r="AP266" s="46"/>
      <c r="AQ266" s="46"/>
      <c r="AR266" s="46"/>
      <c r="AS266" s="46"/>
      <c r="AT266" s="46">
        <f t="shared" si="8"/>
        <v>0</v>
      </c>
      <c r="AU266" s="46"/>
      <c r="AV266" s="46"/>
      <c r="AW266" s="46"/>
      <c r="AX266" s="46">
        <v>0</v>
      </c>
      <c r="AY266" s="46"/>
      <c r="AZ266" s="46"/>
      <c r="BA266" s="46"/>
      <c r="BB266" s="46"/>
      <c r="BC266" s="46">
        <v>0</v>
      </c>
      <c r="BD266" s="46"/>
      <c r="BE266" s="46"/>
      <c r="BF266" s="46"/>
      <c r="BG266" s="46"/>
      <c r="BH266" s="46">
        <f t="shared" si="9"/>
        <v>150300</v>
      </c>
      <c r="BI266" s="46"/>
      <c r="BJ266" s="46"/>
      <c r="BK266" s="46"/>
      <c r="BL266" s="46"/>
    </row>
    <row r="267" spans="1:79" s="22" customFormat="1" ht="25.5" customHeight="1">
      <c r="A267" s="42">
        <v>2240</v>
      </c>
      <c r="B267" s="42"/>
      <c r="C267" s="42"/>
      <c r="D267" s="42"/>
      <c r="E267" s="42"/>
      <c r="F267" s="42"/>
      <c r="G267" s="43" t="s">
        <v>180</v>
      </c>
      <c r="H267" s="44"/>
      <c r="I267" s="44"/>
      <c r="J267" s="44"/>
      <c r="K267" s="44"/>
      <c r="L267" s="44"/>
      <c r="M267" s="44"/>
      <c r="N267" s="44"/>
      <c r="O267" s="44"/>
      <c r="P267" s="45"/>
      <c r="Q267" s="46">
        <v>75125</v>
      </c>
      <c r="R267" s="46"/>
      <c r="S267" s="46"/>
      <c r="T267" s="46"/>
      <c r="U267" s="46"/>
      <c r="V267" s="46">
        <v>21991</v>
      </c>
      <c r="W267" s="46"/>
      <c r="X267" s="46"/>
      <c r="Y267" s="46"/>
      <c r="Z267" s="46">
        <v>21991</v>
      </c>
      <c r="AA267" s="46"/>
      <c r="AB267" s="46"/>
      <c r="AC267" s="46"/>
      <c r="AD267" s="46"/>
      <c r="AE267" s="46">
        <v>0</v>
      </c>
      <c r="AF267" s="46"/>
      <c r="AG267" s="46"/>
      <c r="AH267" s="46"/>
      <c r="AI267" s="46"/>
      <c r="AJ267" s="46">
        <f t="shared" si="7"/>
        <v>53134</v>
      </c>
      <c r="AK267" s="46"/>
      <c r="AL267" s="46"/>
      <c r="AM267" s="46"/>
      <c r="AN267" s="46"/>
      <c r="AO267" s="46">
        <v>81005</v>
      </c>
      <c r="AP267" s="46"/>
      <c r="AQ267" s="46"/>
      <c r="AR267" s="46"/>
      <c r="AS267" s="46"/>
      <c r="AT267" s="46">
        <f t="shared" si="8"/>
        <v>0</v>
      </c>
      <c r="AU267" s="46"/>
      <c r="AV267" s="46"/>
      <c r="AW267" s="46"/>
      <c r="AX267" s="46">
        <v>0</v>
      </c>
      <c r="AY267" s="46"/>
      <c r="AZ267" s="46"/>
      <c r="BA267" s="46"/>
      <c r="BB267" s="46"/>
      <c r="BC267" s="46">
        <v>0</v>
      </c>
      <c r="BD267" s="46"/>
      <c r="BE267" s="46"/>
      <c r="BF267" s="46"/>
      <c r="BG267" s="46"/>
      <c r="BH267" s="46">
        <f t="shared" si="9"/>
        <v>81005</v>
      </c>
      <c r="BI267" s="46"/>
      <c r="BJ267" s="46"/>
      <c r="BK267" s="46"/>
      <c r="BL267" s="46"/>
    </row>
    <row r="268" spans="1:79" s="22" customFormat="1" ht="12.75" customHeight="1">
      <c r="A268" s="42">
        <v>2271</v>
      </c>
      <c r="B268" s="42"/>
      <c r="C268" s="42"/>
      <c r="D268" s="42"/>
      <c r="E268" s="42"/>
      <c r="F268" s="42"/>
      <c r="G268" s="43" t="s">
        <v>181</v>
      </c>
      <c r="H268" s="44"/>
      <c r="I268" s="44"/>
      <c r="J268" s="44"/>
      <c r="K268" s="44"/>
      <c r="L268" s="44"/>
      <c r="M268" s="44"/>
      <c r="N268" s="44"/>
      <c r="O268" s="44"/>
      <c r="P268" s="45"/>
      <c r="Q268" s="46">
        <v>30559</v>
      </c>
      <c r="R268" s="46"/>
      <c r="S268" s="46"/>
      <c r="T268" s="46"/>
      <c r="U268" s="46"/>
      <c r="V268" s="46">
        <v>0</v>
      </c>
      <c r="W268" s="46"/>
      <c r="X268" s="46"/>
      <c r="Y268" s="46"/>
      <c r="Z268" s="46">
        <v>0</v>
      </c>
      <c r="AA268" s="46"/>
      <c r="AB268" s="46"/>
      <c r="AC268" s="46"/>
      <c r="AD268" s="46"/>
      <c r="AE268" s="46">
        <v>0</v>
      </c>
      <c r="AF268" s="46"/>
      <c r="AG268" s="46"/>
      <c r="AH268" s="46"/>
      <c r="AI268" s="46"/>
      <c r="AJ268" s="46">
        <f t="shared" si="7"/>
        <v>30559</v>
      </c>
      <c r="AK268" s="46"/>
      <c r="AL268" s="46"/>
      <c r="AM268" s="46"/>
      <c r="AN268" s="46"/>
      <c r="AO268" s="46">
        <v>31253</v>
      </c>
      <c r="AP268" s="46"/>
      <c r="AQ268" s="46"/>
      <c r="AR268" s="46"/>
      <c r="AS268" s="46"/>
      <c r="AT268" s="46">
        <f t="shared" si="8"/>
        <v>0</v>
      </c>
      <c r="AU268" s="46"/>
      <c r="AV268" s="46"/>
      <c r="AW268" s="46"/>
      <c r="AX268" s="46">
        <v>0</v>
      </c>
      <c r="AY268" s="46"/>
      <c r="AZ268" s="46"/>
      <c r="BA268" s="46"/>
      <c r="BB268" s="46"/>
      <c r="BC268" s="46">
        <v>0</v>
      </c>
      <c r="BD268" s="46"/>
      <c r="BE268" s="46"/>
      <c r="BF268" s="46"/>
      <c r="BG268" s="46"/>
      <c r="BH268" s="46">
        <f t="shared" si="9"/>
        <v>31253</v>
      </c>
      <c r="BI268" s="46"/>
      <c r="BJ268" s="46"/>
      <c r="BK268" s="46"/>
      <c r="BL268" s="46"/>
    </row>
    <row r="269" spans="1:79" s="22" customFormat="1" ht="25.5" customHeight="1">
      <c r="A269" s="42">
        <v>2272</v>
      </c>
      <c r="B269" s="42"/>
      <c r="C269" s="42"/>
      <c r="D269" s="42"/>
      <c r="E269" s="42"/>
      <c r="F269" s="42"/>
      <c r="G269" s="43" t="s">
        <v>182</v>
      </c>
      <c r="H269" s="44"/>
      <c r="I269" s="44"/>
      <c r="J269" s="44"/>
      <c r="K269" s="44"/>
      <c r="L269" s="44"/>
      <c r="M269" s="44"/>
      <c r="N269" s="44"/>
      <c r="O269" s="44"/>
      <c r="P269" s="45"/>
      <c r="Q269" s="46">
        <v>4059</v>
      </c>
      <c r="R269" s="46"/>
      <c r="S269" s="46"/>
      <c r="T269" s="46"/>
      <c r="U269" s="46"/>
      <c r="V269" s="46">
        <v>0</v>
      </c>
      <c r="W269" s="46"/>
      <c r="X269" s="46"/>
      <c r="Y269" s="46"/>
      <c r="Z269" s="46">
        <v>0</v>
      </c>
      <c r="AA269" s="46"/>
      <c r="AB269" s="46"/>
      <c r="AC269" s="46"/>
      <c r="AD269" s="46"/>
      <c r="AE269" s="46">
        <v>0</v>
      </c>
      <c r="AF269" s="46"/>
      <c r="AG269" s="46"/>
      <c r="AH269" s="46"/>
      <c r="AI269" s="46"/>
      <c r="AJ269" s="46">
        <f t="shared" si="7"/>
        <v>4059</v>
      </c>
      <c r="AK269" s="46"/>
      <c r="AL269" s="46"/>
      <c r="AM269" s="46"/>
      <c r="AN269" s="46"/>
      <c r="AO269" s="46">
        <v>6980</v>
      </c>
      <c r="AP269" s="46"/>
      <c r="AQ269" s="46"/>
      <c r="AR269" s="46"/>
      <c r="AS269" s="46"/>
      <c r="AT269" s="46">
        <f t="shared" si="8"/>
        <v>0</v>
      </c>
      <c r="AU269" s="46"/>
      <c r="AV269" s="46"/>
      <c r="AW269" s="46"/>
      <c r="AX269" s="46">
        <v>0</v>
      </c>
      <c r="AY269" s="46"/>
      <c r="AZ269" s="46"/>
      <c r="BA269" s="46"/>
      <c r="BB269" s="46"/>
      <c r="BC269" s="46">
        <v>0</v>
      </c>
      <c r="BD269" s="46"/>
      <c r="BE269" s="46"/>
      <c r="BF269" s="46"/>
      <c r="BG269" s="46"/>
      <c r="BH269" s="46">
        <f t="shared" si="9"/>
        <v>6980</v>
      </c>
      <c r="BI269" s="46"/>
      <c r="BJ269" s="46"/>
      <c r="BK269" s="46"/>
      <c r="BL269" s="46"/>
    </row>
    <row r="270" spans="1:79" s="22" customFormat="1" ht="12.75" customHeight="1">
      <c r="A270" s="42">
        <v>2273</v>
      </c>
      <c r="B270" s="42"/>
      <c r="C270" s="42"/>
      <c r="D270" s="42"/>
      <c r="E270" s="42"/>
      <c r="F270" s="42"/>
      <c r="G270" s="43" t="s">
        <v>183</v>
      </c>
      <c r="H270" s="44"/>
      <c r="I270" s="44"/>
      <c r="J270" s="44"/>
      <c r="K270" s="44"/>
      <c r="L270" s="44"/>
      <c r="M270" s="44"/>
      <c r="N270" s="44"/>
      <c r="O270" s="44"/>
      <c r="P270" s="45"/>
      <c r="Q270" s="46">
        <v>23024</v>
      </c>
      <c r="R270" s="46"/>
      <c r="S270" s="46"/>
      <c r="T270" s="46"/>
      <c r="U270" s="46"/>
      <c r="V270" s="46">
        <v>0</v>
      </c>
      <c r="W270" s="46"/>
      <c r="X270" s="46"/>
      <c r="Y270" s="46"/>
      <c r="Z270" s="46">
        <v>0</v>
      </c>
      <c r="AA270" s="46"/>
      <c r="AB270" s="46"/>
      <c r="AC270" s="46"/>
      <c r="AD270" s="46"/>
      <c r="AE270" s="46">
        <v>0</v>
      </c>
      <c r="AF270" s="46"/>
      <c r="AG270" s="46"/>
      <c r="AH270" s="46"/>
      <c r="AI270" s="46"/>
      <c r="AJ270" s="46">
        <f t="shared" si="7"/>
        <v>23024</v>
      </c>
      <c r="AK270" s="46"/>
      <c r="AL270" s="46"/>
      <c r="AM270" s="46"/>
      <c r="AN270" s="46"/>
      <c r="AO270" s="46">
        <v>21688</v>
      </c>
      <c r="AP270" s="46"/>
      <c r="AQ270" s="46"/>
      <c r="AR270" s="46"/>
      <c r="AS270" s="46"/>
      <c r="AT270" s="46">
        <f t="shared" si="8"/>
        <v>0</v>
      </c>
      <c r="AU270" s="46"/>
      <c r="AV270" s="46"/>
      <c r="AW270" s="46"/>
      <c r="AX270" s="46">
        <v>0</v>
      </c>
      <c r="AY270" s="46"/>
      <c r="AZ270" s="46"/>
      <c r="BA270" s="46"/>
      <c r="BB270" s="46"/>
      <c r="BC270" s="46">
        <v>0</v>
      </c>
      <c r="BD270" s="46"/>
      <c r="BE270" s="46"/>
      <c r="BF270" s="46"/>
      <c r="BG270" s="46"/>
      <c r="BH270" s="46">
        <f t="shared" si="9"/>
        <v>21688</v>
      </c>
      <c r="BI270" s="46"/>
      <c r="BJ270" s="46"/>
      <c r="BK270" s="46"/>
      <c r="BL270" s="46"/>
    </row>
    <row r="271" spans="1:79" s="22" customFormat="1" ht="25.5" customHeight="1">
      <c r="A271" s="42">
        <v>2275</v>
      </c>
      <c r="B271" s="42"/>
      <c r="C271" s="42"/>
      <c r="D271" s="42"/>
      <c r="E271" s="42"/>
      <c r="F271" s="42"/>
      <c r="G271" s="43" t="s">
        <v>184</v>
      </c>
      <c r="H271" s="44"/>
      <c r="I271" s="44"/>
      <c r="J271" s="44"/>
      <c r="K271" s="44"/>
      <c r="L271" s="44"/>
      <c r="M271" s="44"/>
      <c r="N271" s="44"/>
      <c r="O271" s="44"/>
      <c r="P271" s="45"/>
      <c r="Q271" s="46">
        <v>9155</v>
      </c>
      <c r="R271" s="46"/>
      <c r="S271" s="46"/>
      <c r="T271" s="46"/>
      <c r="U271" s="46"/>
      <c r="V271" s="46">
        <v>0</v>
      </c>
      <c r="W271" s="46"/>
      <c r="X271" s="46"/>
      <c r="Y271" s="46"/>
      <c r="Z271" s="46">
        <v>0</v>
      </c>
      <c r="AA271" s="46"/>
      <c r="AB271" s="46"/>
      <c r="AC271" s="46"/>
      <c r="AD271" s="46"/>
      <c r="AE271" s="46">
        <v>0</v>
      </c>
      <c r="AF271" s="46"/>
      <c r="AG271" s="46"/>
      <c r="AH271" s="46"/>
      <c r="AI271" s="46"/>
      <c r="AJ271" s="46">
        <f t="shared" si="7"/>
        <v>9155</v>
      </c>
      <c r="AK271" s="46"/>
      <c r="AL271" s="46"/>
      <c r="AM271" s="46"/>
      <c r="AN271" s="46"/>
      <c r="AO271" s="46">
        <v>9479</v>
      </c>
      <c r="AP271" s="46"/>
      <c r="AQ271" s="46"/>
      <c r="AR271" s="46"/>
      <c r="AS271" s="46"/>
      <c r="AT271" s="46">
        <f t="shared" si="8"/>
        <v>0</v>
      </c>
      <c r="AU271" s="46"/>
      <c r="AV271" s="46"/>
      <c r="AW271" s="46"/>
      <c r="AX271" s="46">
        <v>0</v>
      </c>
      <c r="AY271" s="46"/>
      <c r="AZ271" s="46"/>
      <c r="BA271" s="46"/>
      <c r="BB271" s="46"/>
      <c r="BC271" s="46">
        <v>0</v>
      </c>
      <c r="BD271" s="46"/>
      <c r="BE271" s="46"/>
      <c r="BF271" s="46"/>
      <c r="BG271" s="46"/>
      <c r="BH271" s="46">
        <f t="shared" si="9"/>
        <v>9479</v>
      </c>
      <c r="BI271" s="46"/>
      <c r="BJ271" s="46"/>
      <c r="BK271" s="46"/>
      <c r="BL271" s="46"/>
    </row>
    <row r="272" spans="1:79" s="22" customFormat="1" ht="51" customHeight="1">
      <c r="A272" s="42">
        <v>2282</v>
      </c>
      <c r="B272" s="42"/>
      <c r="C272" s="42"/>
      <c r="D272" s="42"/>
      <c r="E272" s="42"/>
      <c r="F272" s="42"/>
      <c r="G272" s="43" t="s">
        <v>185</v>
      </c>
      <c r="H272" s="44"/>
      <c r="I272" s="44"/>
      <c r="J272" s="44"/>
      <c r="K272" s="44"/>
      <c r="L272" s="44"/>
      <c r="M272" s="44"/>
      <c r="N272" s="44"/>
      <c r="O272" s="44"/>
      <c r="P272" s="45"/>
      <c r="Q272" s="46">
        <v>252</v>
      </c>
      <c r="R272" s="46"/>
      <c r="S272" s="46"/>
      <c r="T272" s="46"/>
      <c r="U272" s="46"/>
      <c r="V272" s="46">
        <v>0</v>
      </c>
      <c r="W272" s="46"/>
      <c r="X272" s="46"/>
      <c r="Y272" s="46"/>
      <c r="Z272" s="46">
        <v>0</v>
      </c>
      <c r="AA272" s="46"/>
      <c r="AB272" s="46"/>
      <c r="AC272" s="46"/>
      <c r="AD272" s="46"/>
      <c r="AE272" s="46">
        <v>0</v>
      </c>
      <c r="AF272" s="46"/>
      <c r="AG272" s="46"/>
      <c r="AH272" s="46"/>
      <c r="AI272" s="46"/>
      <c r="AJ272" s="46">
        <f t="shared" si="7"/>
        <v>252</v>
      </c>
      <c r="AK272" s="46"/>
      <c r="AL272" s="46"/>
      <c r="AM272" s="46"/>
      <c r="AN272" s="46"/>
      <c r="AO272" s="46">
        <v>1380</v>
      </c>
      <c r="AP272" s="46"/>
      <c r="AQ272" s="46"/>
      <c r="AR272" s="46"/>
      <c r="AS272" s="46"/>
      <c r="AT272" s="46">
        <f t="shared" si="8"/>
        <v>0</v>
      </c>
      <c r="AU272" s="46"/>
      <c r="AV272" s="46"/>
      <c r="AW272" s="46"/>
      <c r="AX272" s="46">
        <v>0</v>
      </c>
      <c r="AY272" s="46"/>
      <c r="AZ272" s="46"/>
      <c r="BA272" s="46"/>
      <c r="BB272" s="46"/>
      <c r="BC272" s="46">
        <v>0</v>
      </c>
      <c r="BD272" s="46"/>
      <c r="BE272" s="46"/>
      <c r="BF272" s="46"/>
      <c r="BG272" s="46"/>
      <c r="BH272" s="46">
        <f t="shared" si="9"/>
        <v>1380</v>
      </c>
      <c r="BI272" s="46"/>
      <c r="BJ272" s="46"/>
      <c r="BK272" s="46"/>
      <c r="BL272" s="46"/>
    </row>
    <row r="273" spans="1:79" s="6" customFormat="1" ht="12.75" customHeight="1">
      <c r="A273" s="37"/>
      <c r="B273" s="37"/>
      <c r="C273" s="37"/>
      <c r="D273" s="37"/>
      <c r="E273" s="37"/>
      <c r="F273" s="37"/>
      <c r="G273" s="38" t="s">
        <v>147</v>
      </c>
      <c r="H273" s="39"/>
      <c r="I273" s="39"/>
      <c r="J273" s="39"/>
      <c r="K273" s="39"/>
      <c r="L273" s="39"/>
      <c r="M273" s="39"/>
      <c r="N273" s="39"/>
      <c r="O273" s="39"/>
      <c r="P273" s="40"/>
      <c r="Q273" s="35">
        <v>1771588</v>
      </c>
      <c r="R273" s="35"/>
      <c r="S273" s="35"/>
      <c r="T273" s="35"/>
      <c r="U273" s="35"/>
      <c r="V273" s="35">
        <v>26005</v>
      </c>
      <c r="W273" s="35"/>
      <c r="X273" s="35"/>
      <c r="Y273" s="35"/>
      <c r="Z273" s="35">
        <v>26005</v>
      </c>
      <c r="AA273" s="35"/>
      <c r="AB273" s="35"/>
      <c r="AC273" s="35"/>
      <c r="AD273" s="35"/>
      <c r="AE273" s="35">
        <v>0</v>
      </c>
      <c r="AF273" s="35"/>
      <c r="AG273" s="35"/>
      <c r="AH273" s="35"/>
      <c r="AI273" s="35"/>
      <c r="AJ273" s="35">
        <f t="shared" si="7"/>
        <v>1745583</v>
      </c>
      <c r="AK273" s="35"/>
      <c r="AL273" s="35"/>
      <c r="AM273" s="35"/>
      <c r="AN273" s="35"/>
      <c r="AO273" s="35">
        <v>1810657</v>
      </c>
      <c r="AP273" s="35"/>
      <c r="AQ273" s="35"/>
      <c r="AR273" s="35"/>
      <c r="AS273" s="35"/>
      <c r="AT273" s="35">
        <f t="shared" si="8"/>
        <v>0</v>
      </c>
      <c r="AU273" s="35"/>
      <c r="AV273" s="35"/>
      <c r="AW273" s="35"/>
      <c r="AX273" s="35">
        <v>0</v>
      </c>
      <c r="AY273" s="35"/>
      <c r="AZ273" s="35"/>
      <c r="BA273" s="35"/>
      <c r="BB273" s="35"/>
      <c r="BC273" s="35">
        <v>0</v>
      </c>
      <c r="BD273" s="35"/>
      <c r="BE273" s="35"/>
      <c r="BF273" s="35"/>
      <c r="BG273" s="35"/>
      <c r="BH273" s="35">
        <f t="shared" si="9"/>
        <v>1810657</v>
      </c>
      <c r="BI273" s="35"/>
      <c r="BJ273" s="35"/>
      <c r="BK273" s="35"/>
      <c r="BL273" s="35"/>
    </row>
    <row r="275" spans="1:79" ht="14.25" customHeight="1">
      <c r="A275" s="74" t="s">
        <v>247</v>
      </c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4"/>
      <c r="BH275" s="74"/>
      <c r="BI275" s="74"/>
      <c r="BJ275" s="74"/>
      <c r="BK275" s="74"/>
      <c r="BL275" s="74"/>
    </row>
    <row r="276" spans="1:79" ht="15" customHeight="1">
      <c r="A276" s="79" t="s">
        <v>240</v>
      </c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  <c r="AN276" s="79"/>
      <c r="AO276" s="79"/>
      <c r="AP276" s="79"/>
      <c r="AQ276" s="79"/>
      <c r="AR276" s="79"/>
      <c r="AS276" s="79"/>
      <c r="AT276" s="79"/>
      <c r="AU276" s="79"/>
      <c r="AV276" s="79"/>
      <c r="AW276" s="79"/>
      <c r="AX276" s="79"/>
      <c r="AY276" s="79"/>
      <c r="AZ276" s="79"/>
      <c r="BA276" s="79"/>
      <c r="BB276" s="79"/>
      <c r="BC276" s="79"/>
      <c r="BD276" s="79"/>
      <c r="BE276" s="79"/>
      <c r="BF276" s="79"/>
      <c r="BG276" s="79"/>
      <c r="BH276" s="79"/>
      <c r="BI276" s="79"/>
      <c r="BJ276" s="79"/>
      <c r="BK276" s="79"/>
      <c r="BL276" s="79"/>
    </row>
    <row r="277" spans="1:79" ht="42.95" customHeight="1">
      <c r="A277" s="80" t="s">
        <v>135</v>
      </c>
      <c r="B277" s="80"/>
      <c r="C277" s="80"/>
      <c r="D277" s="80"/>
      <c r="E277" s="80"/>
      <c r="F277" s="80"/>
      <c r="G277" s="59" t="s">
        <v>19</v>
      </c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 t="s">
        <v>15</v>
      </c>
      <c r="U277" s="59"/>
      <c r="V277" s="59"/>
      <c r="W277" s="59"/>
      <c r="X277" s="59"/>
      <c r="Y277" s="59"/>
      <c r="Z277" s="59" t="s">
        <v>14</v>
      </c>
      <c r="AA277" s="59"/>
      <c r="AB277" s="59"/>
      <c r="AC277" s="59"/>
      <c r="AD277" s="59"/>
      <c r="AE277" s="59" t="s">
        <v>243</v>
      </c>
      <c r="AF277" s="59"/>
      <c r="AG277" s="59"/>
      <c r="AH277" s="59"/>
      <c r="AI277" s="59"/>
      <c r="AJ277" s="59"/>
      <c r="AK277" s="59" t="s">
        <v>248</v>
      </c>
      <c r="AL277" s="59"/>
      <c r="AM277" s="59"/>
      <c r="AN277" s="59"/>
      <c r="AO277" s="59"/>
      <c r="AP277" s="59"/>
      <c r="AQ277" s="59" t="s">
        <v>260</v>
      </c>
      <c r="AR277" s="59"/>
      <c r="AS277" s="59"/>
      <c r="AT277" s="59"/>
      <c r="AU277" s="59"/>
      <c r="AV277" s="59"/>
      <c r="AW277" s="59" t="s">
        <v>18</v>
      </c>
      <c r="AX277" s="59"/>
      <c r="AY277" s="59"/>
      <c r="AZ277" s="59"/>
      <c r="BA277" s="59"/>
      <c r="BB277" s="59"/>
      <c r="BC277" s="59"/>
      <c r="BD277" s="59"/>
      <c r="BE277" s="59" t="s">
        <v>156</v>
      </c>
      <c r="BF277" s="59"/>
      <c r="BG277" s="59"/>
      <c r="BH277" s="59"/>
      <c r="BI277" s="59"/>
      <c r="BJ277" s="59"/>
      <c r="BK277" s="59"/>
      <c r="BL277" s="59"/>
    </row>
    <row r="278" spans="1:79" ht="21.75" customHeight="1">
      <c r="A278" s="80"/>
      <c r="B278" s="80"/>
      <c r="C278" s="80"/>
      <c r="D278" s="80"/>
      <c r="E278" s="80"/>
      <c r="F278" s="80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</row>
    <row r="279" spans="1:79" ht="15" customHeight="1">
      <c r="A279" s="59">
        <v>1</v>
      </c>
      <c r="B279" s="59"/>
      <c r="C279" s="59"/>
      <c r="D279" s="59"/>
      <c r="E279" s="59"/>
      <c r="F279" s="59"/>
      <c r="G279" s="59">
        <v>2</v>
      </c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>
        <v>3</v>
      </c>
      <c r="U279" s="59"/>
      <c r="V279" s="59"/>
      <c r="W279" s="59"/>
      <c r="X279" s="59"/>
      <c r="Y279" s="59"/>
      <c r="Z279" s="59">
        <v>4</v>
      </c>
      <c r="AA279" s="59"/>
      <c r="AB279" s="59"/>
      <c r="AC279" s="59"/>
      <c r="AD279" s="59"/>
      <c r="AE279" s="59">
        <v>5</v>
      </c>
      <c r="AF279" s="59"/>
      <c r="AG279" s="59"/>
      <c r="AH279" s="59"/>
      <c r="AI279" s="59"/>
      <c r="AJ279" s="59"/>
      <c r="AK279" s="59">
        <v>6</v>
      </c>
      <c r="AL279" s="59"/>
      <c r="AM279" s="59"/>
      <c r="AN279" s="59"/>
      <c r="AO279" s="59"/>
      <c r="AP279" s="59"/>
      <c r="AQ279" s="59">
        <v>7</v>
      </c>
      <c r="AR279" s="59"/>
      <c r="AS279" s="59"/>
      <c r="AT279" s="59"/>
      <c r="AU279" s="59"/>
      <c r="AV279" s="59"/>
      <c r="AW279" s="78">
        <v>8</v>
      </c>
      <c r="AX279" s="78"/>
      <c r="AY279" s="78"/>
      <c r="AZ279" s="78"/>
      <c r="BA279" s="78"/>
      <c r="BB279" s="78"/>
      <c r="BC279" s="78"/>
      <c r="BD279" s="78"/>
      <c r="BE279" s="78">
        <v>9</v>
      </c>
      <c r="BF279" s="78"/>
      <c r="BG279" s="78"/>
      <c r="BH279" s="78"/>
      <c r="BI279" s="78"/>
      <c r="BJ279" s="78"/>
      <c r="BK279" s="78"/>
      <c r="BL279" s="78"/>
    </row>
    <row r="280" spans="1:79" s="1" customFormat="1" ht="18.75" hidden="1" customHeight="1">
      <c r="A280" s="78" t="s">
        <v>64</v>
      </c>
      <c r="B280" s="78"/>
      <c r="C280" s="78"/>
      <c r="D280" s="78"/>
      <c r="E280" s="78"/>
      <c r="F280" s="78"/>
      <c r="G280" s="77" t="s">
        <v>57</v>
      </c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6" t="s">
        <v>80</v>
      </c>
      <c r="U280" s="76"/>
      <c r="V280" s="76"/>
      <c r="W280" s="76"/>
      <c r="X280" s="76"/>
      <c r="Y280" s="76"/>
      <c r="Z280" s="76" t="s">
        <v>81</v>
      </c>
      <c r="AA280" s="76"/>
      <c r="AB280" s="76"/>
      <c r="AC280" s="76"/>
      <c r="AD280" s="76"/>
      <c r="AE280" s="76" t="s">
        <v>82</v>
      </c>
      <c r="AF280" s="76"/>
      <c r="AG280" s="76"/>
      <c r="AH280" s="76"/>
      <c r="AI280" s="76"/>
      <c r="AJ280" s="76"/>
      <c r="AK280" s="76" t="s">
        <v>83</v>
      </c>
      <c r="AL280" s="76"/>
      <c r="AM280" s="76"/>
      <c r="AN280" s="76"/>
      <c r="AO280" s="76"/>
      <c r="AP280" s="76"/>
      <c r="AQ280" s="76" t="s">
        <v>84</v>
      </c>
      <c r="AR280" s="76"/>
      <c r="AS280" s="76"/>
      <c r="AT280" s="76"/>
      <c r="AU280" s="76"/>
      <c r="AV280" s="76"/>
      <c r="AW280" s="77" t="s">
        <v>87</v>
      </c>
      <c r="AX280" s="77"/>
      <c r="AY280" s="77"/>
      <c r="AZ280" s="77"/>
      <c r="BA280" s="77"/>
      <c r="BB280" s="77"/>
      <c r="BC280" s="77"/>
      <c r="BD280" s="77"/>
      <c r="BE280" s="77" t="s">
        <v>88</v>
      </c>
      <c r="BF280" s="77"/>
      <c r="BG280" s="77"/>
      <c r="BH280" s="77"/>
      <c r="BI280" s="77"/>
      <c r="BJ280" s="77"/>
      <c r="BK280" s="77"/>
      <c r="BL280" s="77"/>
      <c r="CA280" s="1" t="s">
        <v>54</v>
      </c>
    </row>
    <row r="281" spans="1:79" s="22" customFormat="1" ht="12.75" customHeight="1">
      <c r="A281" s="42">
        <v>2111</v>
      </c>
      <c r="B281" s="42"/>
      <c r="C281" s="42"/>
      <c r="D281" s="42"/>
      <c r="E281" s="42"/>
      <c r="F281" s="42"/>
      <c r="G281" s="43" t="s">
        <v>175</v>
      </c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5"/>
      <c r="T281" s="46">
        <v>949133</v>
      </c>
      <c r="U281" s="46"/>
      <c r="V281" s="46"/>
      <c r="W281" s="46"/>
      <c r="X281" s="46"/>
      <c r="Y281" s="46"/>
      <c r="Z281" s="46">
        <v>948675</v>
      </c>
      <c r="AA281" s="46"/>
      <c r="AB281" s="46"/>
      <c r="AC281" s="46"/>
      <c r="AD281" s="46"/>
      <c r="AE281" s="46">
        <v>0</v>
      </c>
      <c r="AF281" s="46"/>
      <c r="AG281" s="46"/>
      <c r="AH281" s="46"/>
      <c r="AI281" s="46"/>
      <c r="AJ281" s="46"/>
      <c r="AK281" s="46">
        <v>0</v>
      </c>
      <c r="AL281" s="46"/>
      <c r="AM281" s="46"/>
      <c r="AN281" s="46"/>
      <c r="AO281" s="46"/>
      <c r="AP281" s="46"/>
      <c r="AQ281" s="46">
        <v>0</v>
      </c>
      <c r="AR281" s="46"/>
      <c r="AS281" s="46"/>
      <c r="AT281" s="46"/>
      <c r="AU281" s="46"/>
      <c r="AV281" s="46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CA281" s="22" t="s">
        <v>55</v>
      </c>
    </row>
    <row r="282" spans="1:79" s="22" customFormat="1" ht="12.75" customHeight="1">
      <c r="A282" s="42">
        <v>2120</v>
      </c>
      <c r="B282" s="42"/>
      <c r="C282" s="42"/>
      <c r="D282" s="42"/>
      <c r="E282" s="42"/>
      <c r="F282" s="42"/>
      <c r="G282" s="43" t="s">
        <v>176</v>
      </c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5"/>
      <c r="T282" s="46">
        <v>216185</v>
      </c>
      <c r="U282" s="46"/>
      <c r="V282" s="46"/>
      <c r="W282" s="46"/>
      <c r="X282" s="46"/>
      <c r="Y282" s="46"/>
      <c r="Z282" s="46">
        <v>215929</v>
      </c>
      <c r="AA282" s="46"/>
      <c r="AB282" s="46"/>
      <c r="AC282" s="46"/>
      <c r="AD282" s="46"/>
      <c r="AE282" s="46">
        <v>0</v>
      </c>
      <c r="AF282" s="46"/>
      <c r="AG282" s="46"/>
      <c r="AH282" s="46"/>
      <c r="AI282" s="46"/>
      <c r="AJ282" s="46"/>
      <c r="AK282" s="46">
        <v>0</v>
      </c>
      <c r="AL282" s="46"/>
      <c r="AM282" s="46"/>
      <c r="AN282" s="46"/>
      <c r="AO282" s="46"/>
      <c r="AP282" s="46"/>
      <c r="AQ282" s="46">
        <v>0</v>
      </c>
      <c r="AR282" s="46"/>
      <c r="AS282" s="46"/>
      <c r="AT282" s="46"/>
      <c r="AU282" s="46"/>
      <c r="AV282" s="46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</row>
    <row r="283" spans="1:79" s="22" customFormat="1" ht="25.5" customHeight="1">
      <c r="A283" s="42">
        <v>2210</v>
      </c>
      <c r="B283" s="42"/>
      <c r="C283" s="42"/>
      <c r="D283" s="42"/>
      <c r="E283" s="42"/>
      <c r="F283" s="42"/>
      <c r="G283" s="43" t="s">
        <v>177</v>
      </c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5"/>
      <c r="T283" s="46">
        <v>7078</v>
      </c>
      <c r="U283" s="46"/>
      <c r="V283" s="46"/>
      <c r="W283" s="46"/>
      <c r="X283" s="46"/>
      <c r="Y283" s="46"/>
      <c r="Z283" s="46">
        <v>6621</v>
      </c>
      <c r="AA283" s="46"/>
      <c r="AB283" s="46"/>
      <c r="AC283" s="46"/>
      <c r="AD283" s="46"/>
      <c r="AE283" s="46">
        <v>6702</v>
      </c>
      <c r="AF283" s="46"/>
      <c r="AG283" s="46"/>
      <c r="AH283" s="46"/>
      <c r="AI283" s="46"/>
      <c r="AJ283" s="46"/>
      <c r="AK283" s="46">
        <v>0</v>
      </c>
      <c r="AL283" s="46"/>
      <c r="AM283" s="46"/>
      <c r="AN283" s="46"/>
      <c r="AO283" s="46"/>
      <c r="AP283" s="46"/>
      <c r="AQ283" s="46">
        <v>0</v>
      </c>
      <c r="AR283" s="46"/>
      <c r="AS283" s="46"/>
      <c r="AT283" s="46"/>
      <c r="AU283" s="46"/>
      <c r="AV283" s="46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</row>
    <row r="284" spans="1:79" s="22" customFormat="1" ht="25.5" customHeight="1">
      <c r="A284" s="42">
        <v>2220</v>
      </c>
      <c r="B284" s="42"/>
      <c r="C284" s="42"/>
      <c r="D284" s="42"/>
      <c r="E284" s="42"/>
      <c r="F284" s="42"/>
      <c r="G284" s="43" t="s">
        <v>178</v>
      </c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5"/>
      <c r="T284" s="46">
        <v>2144</v>
      </c>
      <c r="U284" s="46"/>
      <c r="V284" s="46"/>
      <c r="W284" s="46"/>
      <c r="X284" s="46"/>
      <c r="Y284" s="46"/>
      <c r="Z284" s="46">
        <v>2144</v>
      </c>
      <c r="AA284" s="46"/>
      <c r="AB284" s="46"/>
      <c r="AC284" s="46"/>
      <c r="AD284" s="46"/>
      <c r="AE284" s="46">
        <v>0</v>
      </c>
      <c r="AF284" s="46"/>
      <c r="AG284" s="46"/>
      <c r="AH284" s="46"/>
      <c r="AI284" s="46"/>
      <c r="AJ284" s="46"/>
      <c r="AK284" s="46">
        <v>0</v>
      </c>
      <c r="AL284" s="46"/>
      <c r="AM284" s="46"/>
      <c r="AN284" s="46"/>
      <c r="AO284" s="46"/>
      <c r="AP284" s="46"/>
      <c r="AQ284" s="46">
        <v>0</v>
      </c>
      <c r="AR284" s="46"/>
      <c r="AS284" s="46"/>
      <c r="AT284" s="46"/>
      <c r="AU284" s="46"/>
      <c r="AV284" s="46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</row>
    <row r="285" spans="1:79" s="22" customFormat="1" ht="12.75" customHeight="1">
      <c r="A285" s="42">
        <v>2230</v>
      </c>
      <c r="B285" s="42"/>
      <c r="C285" s="42"/>
      <c r="D285" s="42"/>
      <c r="E285" s="42"/>
      <c r="F285" s="42"/>
      <c r="G285" s="43" t="s">
        <v>179</v>
      </c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5"/>
      <c r="T285" s="46">
        <v>146322</v>
      </c>
      <c r="U285" s="46"/>
      <c r="V285" s="46"/>
      <c r="W285" s="46"/>
      <c r="X285" s="46"/>
      <c r="Y285" s="46"/>
      <c r="Z285" s="46">
        <v>142712</v>
      </c>
      <c r="AA285" s="46"/>
      <c r="AB285" s="46"/>
      <c r="AC285" s="46"/>
      <c r="AD285" s="46"/>
      <c r="AE285" s="46">
        <v>0</v>
      </c>
      <c r="AF285" s="46"/>
      <c r="AG285" s="46"/>
      <c r="AH285" s="46"/>
      <c r="AI285" s="46"/>
      <c r="AJ285" s="46"/>
      <c r="AK285" s="46">
        <v>0</v>
      </c>
      <c r="AL285" s="46"/>
      <c r="AM285" s="46"/>
      <c r="AN285" s="46"/>
      <c r="AO285" s="46"/>
      <c r="AP285" s="46"/>
      <c r="AQ285" s="46">
        <v>0</v>
      </c>
      <c r="AR285" s="46"/>
      <c r="AS285" s="46"/>
      <c r="AT285" s="46"/>
      <c r="AU285" s="46"/>
      <c r="AV285" s="46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</row>
    <row r="286" spans="1:79" s="22" customFormat="1" ht="12.75" customHeight="1">
      <c r="A286" s="42">
        <v>2240</v>
      </c>
      <c r="B286" s="42"/>
      <c r="C286" s="42"/>
      <c r="D286" s="42"/>
      <c r="E286" s="42"/>
      <c r="F286" s="42"/>
      <c r="G286" s="43" t="s">
        <v>180</v>
      </c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5"/>
      <c r="T286" s="46">
        <v>82625</v>
      </c>
      <c r="U286" s="46"/>
      <c r="V286" s="46"/>
      <c r="W286" s="46"/>
      <c r="X286" s="46"/>
      <c r="Y286" s="46"/>
      <c r="Z286" s="46">
        <v>60347</v>
      </c>
      <c r="AA286" s="46"/>
      <c r="AB286" s="46"/>
      <c r="AC286" s="46"/>
      <c r="AD286" s="46"/>
      <c r="AE286" s="46">
        <v>0</v>
      </c>
      <c r="AF286" s="46"/>
      <c r="AG286" s="46"/>
      <c r="AH286" s="46"/>
      <c r="AI286" s="46"/>
      <c r="AJ286" s="46"/>
      <c r="AK286" s="46">
        <v>0</v>
      </c>
      <c r="AL286" s="46"/>
      <c r="AM286" s="46"/>
      <c r="AN286" s="46"/>
      <c r="AO286" s="46"/>
      <c r="AP286" s="46"/>
      <c r="AQ286" s="46">
        <v>0</v>
      </c>
      <c r="AR286" s="46"/>
      <c r="AS286" s="46"/>
      <c r="AT286" s="46"/>
      <c r="AU286" s="46"/>
      <c r="AV286" s="46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</row>
    <row r="287" spans="1:79" s="22" customFormat="1" ht="12.75" customHeight="1">
      <c r="A287" s="42">
        <v>2271</v>
      </c>
      <c r="B287" s="42"/>
      <c r="C287" s="42"/>
      <c r="D287" s="42"/>
      <c r="E287" s="42"/>
      <c r="F287" s="42"/>
      <c r="G287" s="43" t="s">
        <v>181</v>
      </c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5"/>
      <c r="T287" s="46">
        <v>41400</v>
      </c>
      <c r="U287" s="46"/>
      <c r="V287" s="46"/>
      <c r="W287" s="46"/>
      <c r="X287" s="46"/>
      <c r="Y287" s="46"/>
      <c r="Z287" s="46">
        <v>22950</v>
      </c>
      <c r="AA287" s="46"/>
      <c r="AB287" s="46"/>
      <c r="AC287" s="46"/>
      <c r="AD287" s="46"/>
      <c r="AE287" s="46">
        <v>0</v>
      </c>
      <c r="AF287" s="46"/>
      <c r="AG287" s="46"/>
      <c r="AH287" s="46"/>
      <c r="AI287" s="46"/>
      <c r="AJ287" s="46"/>
      <c r="AK287" s="46">
        <v>0</v>
      </c>
      <c r="AL287" s="46"/>
      <c r="AM287" s="46"/>
      <c r="AN287" s="46"/>
      <c r="AO287" s="46"/>
      <c r="AP287" s="46"/>
      <c r="AQ287" s="46">
        <v>0</v>
      </c>
      <c r="AR287" s="46"/>
      <c r="AS287" s="46"/>
      <c r="AT287" s="46"/>
      <c r="AU287" s="46"/>
      <c r="AV287" s="46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</row>
    <row r="288" spans="1:79" s="22" customFormat="1" ht="25.5" customHeight="1">
      <c r="A288" s="42">
        <v>2272</v>
      </c>
      <c r="B288" s="42"/>
      <c r="C288" s="42"/>
      <c r="D288" s="42"/>
      <c r="E288" s="42"/>
      <c r="F288" s="42"/>
      <c r="G288" s="43" t="s">
        <v>182</v>
      </c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5"/>
      <c r="T288" s="46">
        <v>4413</v>
      </c>
      <c r="U288" s="46"/>
      <c r="V288" s="46"/>
      <c r="W288" s="46"/>
      <c r="X288" s="46"/>
      <c r="Y288" s="46"/>
      <c r="Z288" s="46">
        <v>3985</v>
      </c>
      <c r="AA288" s="46"/>
      <c r="AB288" s="46"/>
      <c r="AC288" s="46"/>
      <c r="AD288" s="46"/>
      <c r="AE288" s="46">
        <v>0</v>
      </c>
      <c r="AF288" s="46"/>
      <c r="AG288" s="46"/>
      <c r="AH288" s="46"/>
      <c r="AI288" s="46"/>
      <c r="AJ288" s="46"/>
      <c r="AK288" s="46">
        <v>0</v>
      </c>
      <c r="AL288" s="46"/>
      <c r="AM288" s="46"/>
      <c r="AN288" s="46"/>
      <c r="AO288" s="46"/>
      <c r="AP288" s="46"/>
      <c r="AQ288" s="46">
        <v>0</v>
      </c>
      <c r="AR288" s="46"/>
      <c r="AS288" s="46"/>
      <c r="AT288" s="46"/>
      <c r="AU288" s="46"/>
      <c r="AV288" s="46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</row>
    <row r="289" spans="1:79" s="22" customFormat="1" ht="12.75" customHeight="1">
      <c r="A289" s="42">
        <v>2273</v>
      </c>
      <c r="B289" s="42"/>
      <c r="C289" s="42"/>
      <c r="D289" s="42"/>
      <c r="E289" s="42"/>
      <c r="F289" s="42"/>
      <c r="G289" s="43" t="s">
        <v>183</v>
      </c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5"/>
      <c r="T289" s="46">
        <v>25110</v>
      </c>
      <c r="U289" s="46"/>
      <c r="V289" s="46"/>
      <c r="W289" s="46"/>
      <c r="X289" s="46"/>
      <c r="Y289" s="46"/>
      <c r="Z289" s="46">
        <v>18903</v>
      </c>
      <c r="AA289" s="46"/>
      <c r="AB289" s="46"/>
      <c r="AC289" s="46"/>
      <c r="AD289" s="46"/>
      <c r="AE289" s="46">
        <v>0</v>
      </c>
      <c r="AF289" s="46"/>
      <c r="AG289" s="46"/>
      <c r="AH289" s="46"/>
      <c r="AI289" s="46"/>
      <c r="AJ289" s="46"/>
      <c r="AK289" s="46">
        <v>0</v>
      </c>
      <c r="AL289" s="46"/>
      <c r="AM289" s="46"/>
      <c r="AN289" s="46"/>
      <c r="AO289" s="46"/>
      <c r="AP289" s="46"/>
      <c r="AQ289" s="46">
        <v>0</v>
      </c>
      <c r="AR289" s="46"/>
      <c r="AS289" s="46"/>
      <c r="AT289" s="46"/>
      <c r="AU289" s="46"/>
      <c r="AV289" s="46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</row>
    <row r="290" spans="1:79" s="22" customFormat="1" ht="25.5" customHeight="1">
      <c r="A290" s="42">
        <v>2275</v>
      </c>
      <c r="B290" s="42"/>
      <c r="C290" s="42"/>
      <c r="D290" s="42"/>
      <c r="E290" s="42"/>
      <c r="F290" s="42"/>
      <c r="G290" s="43" t="s">
        <v>184</v>
      </c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5"/>
      <c r="T290" s="46">
        <v>8446</v>
      </c>
      <c r="U290" s="46"/>
      <c r="V290" s="46"/>
      <c r="W290" s="46"/>
      <c r="X290" s="46"/>
      <c r="Y290" s="46"/>
      <c r="Z290" s="46">
        <v>8445</v>
      </c>
      <c r="AA290" s="46"/>
      <c r="AB290" s="46"/>
      <c r="AC290" s="46"/>
      <c r="AD290" s="46"/>
      <c r="AE290" s="46">
        <v>0</v>
      </c>
      <c r="AF290" s="46"/>
      <c r="AG290" s="46"/>
      <c r="AH290" s="46"/>
      <c r="AI290" s="46"/>
      <c r="AJ290" s="46"/>
      <c r="AK290" s="46">
        <v>0</v>
      </c>
      <c r="AL290" s="46"/>
      <c r="AM290" s="46"/>
      <c r="AN290" s="46"/>
      <c r="AO290" s="46"/>
      <c r="AP290" s="46"/>
      <c r="AQ290" s="46">
        <v>0</v>
      </c>
      <c r="AR290" s="46"/>
      <c r="AS290" s="46"/>
      <c r="AT290" s="46"/>
      <c r="AU290" s="46"/>
      <c r="AV290" s="46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</row>
    <row r="291" spans="1:79" s="22" customFormat="1" ht="38.25" customHeight="1">
      <c r="A291" s="42">
        <v>2282</v>
      </c>
      <c r="B291" s="42"/>
      <c r="C291" s="42"/>
      <c r="D291" s="42"/>
      <c r="E291" s="42"/>
      <c r="F291" s="42"/>
      <c r="G291" s="43" t="s">
        <v>185</v>
      </c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5"/>
      <c r="T291" s="46">
        <v>252</v>
      </c>
      <c r="U291" s="46"/>
      <c r="V291" s="46"/>
      <c r="W291" s="46"/>
      <c r="X291" s="46"/>
      <c r="Y291" s="46"/>
      <c r="Z291" s="46">
        <v>0</v>
      </c>
      <c r="AA291" s="46"/>
      <c r="AB291" s="46"/>
      <c r="AC291" s="46"/>
      <c r="AD291" s="46"/>
      <c r="AE291" s="46">
        <v>0</v>
      </c>
      <c r="AF291" s="46"/>
      <c r="AG291" s="46"/>
      <c r="AH291" s="46"/>
      <c r="AI291" s="46"/>
      <c r="AJ291" s="46"/>
      <c r="AK291" s="46">
        <v>0</v>
      </c>
      <c r="AL291" s="46"/>
      <c r="AM291" s="46"/>
      <c r="AN291" s="46"/>
      <c r="AO291" s="46"/>
      <c r="AP291" s="46"/>
      <c r="AQ291" s="46">
        <v>0</v>
      </c>
      <c r="AR291" s="46"/>
      <c r="AS291" s="46"/>
      <c r="AT291" s="46"/>
      <c r="AU291" s="46"/>
      <c r="AV291" s="46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</row>
    <row r="292" spans="1:79" s="6" customFormat="1" ht="12.75" customHeight="1">
      <c r="A292" s="37"/>
      <c r="B292" s="37"/>
      <c r="C292" s="37"/>
      <c r="D292" s="37"/>
      <c r="E292" s="37"/>
      <c r="F292" s="37"/>
      <c r="G292" s="38" t="s">
        <v>147</v>
      </c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40"/>
      <c r="T292" s="35">
        <v>1483108</v>
      </c>
      <c r="U292" s="35"/>
      <c r="V292" s="35"/>
      <c r="W292" s="35"/>
      <c r="X292" s="35"/>
      <c r="Y292" s="35"/>
      <c r="Z292" s="35">
        <v>1430711</v>
      </c>
      <c r="AA292" s="35"/>
      <c r="AB292" s="35"/>
      <c r="AC292" s="35"/>
      <c r="AD292" s="35"/>
      <c r="AE292" s="35">
        <v>6702</v>
      </c>
      <c r="AF292" s="35"/>
      <c r="AG292" s="35"/>
      <c r="AH292" s="35"/>
      <c r="AI292" s="35"/>
      <c r="AJ292" s="35"/>
      <c r="AK292" s="35">
        <v>0</v>
      </c>
      <c r="AL292" s="35"/>
      <c r="AM292" s="35"/>
      <c r="AN292" s="35"/>
      <c r="AO292" s="35"/>
      <c r="AP292" s="35"/>
      <c r="AQ292" s="35">
        <v>0</v>
      </c>
      <c r="AR292" s="35"/>
      <c r="AS292" s="35"/>
      <c r="AT292" s="35"/>
      <c r="AU292" s="35"/>
      <c r="AV292" s="35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</row>
    <row r="294" spans="1:79" ht="14.25" customHeight="1">
      <c r="A294" s="74" t="s">
        <v>261</v>
      </c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  <c r="AA294" s="74"/>
      <c r="AB294" s="74"/>
      <c r="AC294" s="74"/>
      <c r="AD294" s="74"/>
      <c r="AE294" s="74"/>
      <c r="AF294" s="74"/>
      <c r="AG294" s="74"/>
      <c r="AH294" s="74"/>
      <c r="AI294" s="74"/>
      <c r="AJ294" s="74"/>
      <c r="AK294" s="74"/>
      <c r="AL294" s="74"/>
      <c r="AM294" s="74"/>
      <c r="AN294" s="74"/>
      <c r="AO294" s="74"/>
      <c r="AP294" s="74"/>
      <c r="AQ294" s="74"/>
      <c r="AR294" s="74"/>
      <c r="AS294" s="74"/>
      <c r="AT294" s="74"/>
      <c r="AU294" s="74"/>
      <c r="AV294" s="74"/>
      <c r="AW294" s="74"/>
      <c r="AX294" s="74"/>
      <c r="AY294" s="74"/>
      <c r="AZ294" s="74"/>
      <c r="BA294" s="74"/>
      <c r="BB294" s="74"/>
      <c r="BC294" s="74"/>
      <c r="BD294" s="74"/>
      <c r="BE294" s="74"/>
      <c r="BF294" s="74"/>
      <c r="BG294" s="74"/>
      <c r="BH294" s="74"/>
      <c r="BI294" s="74"/>
      <c r="BJ294" s="74"/>
      <c r="BK294" s="74"/>
      <c r="BL294" s="74"/>
    </row>
    <row r="295" spans="1:79" ht="20.25" customHeight="1">
      <c r="A295" s="75" t="s">
        <v>232</v>
      </c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  <c r="AN295" s="75"/>
      <c r="AO295" s="75"/>
      <c r="AP295" s="75"/>
      <c r="AQ295" s="75"/>
      <c r="AR295" s="75"/>
      <c r="AS295" s="75"/>
      <c r="AT295" s="75"/>
      <c r="AU295" s="75"/>
      <c r="AV295" s="75"/>
      <c r="AW295" s="75"/>
      <c r="AX295" s="75"/>
      <c r="AY295" s="75"/>
      <c r="AZ295" s="75"/>
      <c r="BA295" s="75"/>
      <c r="BB295" s="75"/>
      <c r="BC295" s="75"/>
      <c r="BD295" s="75"/>
      <c r="BE295" s="75"/>
      <c r="BF295" s="75"/>
      <c r="BG295" s="75"/>
      <c r="BH295" s="75"/>
      <c r="BI295" s="75"/>
      <c r="BJ295" s="75"/>
      <c r="BK295" s="75"/>
      <c r="BL295" s="75"/>
    </row>
    <row r="296" spans="1:79" ht="1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</row>
    <row r="297" spans="1:79" ht="16.5" customHeight="1">
      <c r="A297" s="74" t="s">
        <v>276</v>
      </c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4"/>
      <c r="BH297" s="74"/>
      <c r="BI297" s="74"/>
      <c r="BJ297" s="74"/>
      <c r="BK297" s="74"/>
      <c r="BL297" s="74"/>
    </row>
    <row r="298" spans="1:79" ht="18.75" customHeight="1">
      <c r="A298" s="74" t="s">
        <v>249</v>
      </c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  <c r="AA298" s="74"/>
      <c r="AB298" s="74"/>
      <c r="AC298" s="74"/>
      <c r="AD298" s="74"/>
      <c r="AE298" s="74"/>
      <c r="AF298" s="74"/>
      <c r="AG298" s="74"/>
      <c r="AH298" s="74"/>
      <c r="AI298" s="74"/>
      <c r="AJ298" s="74"/>
      <c r="AK298" s="74"/>
      <c r="AL298" s="74"/>
      <c r="AM298" s="74"/>
      <c r="AN298" s="74"/>
      <c r="AO298" s="74"/>
      <c r="AP298" s="74"/>
      <c r="AQ298" s="74"/>
      <c r="AR298" s="74"/>
      <c r="AS298" s="74"/>
      <c r="AT298" s="74"/>
      <c r="AU298" s="74"/>
      <c r="AV298" s="74"/>
      <c r="AW298" s="74"/>
      <c r="AX298" s="74"/>
      <c r="AY298" s="74"/>
      <c r="AZ298" s="74"/>
      <c r="BA298" s="74"/>
      <c r="BB298" s="74"/>
      <c r="BC298" s="74"/>
      <c r="BD298" s="74"/>
      <c r="BE298" s="74"/>
      <c r="BF298" s="74"/>
      <c r="BG298" s="74"/>
      <c r="BH298" s="74"/>
      <c r="BI298" s="74"/>
      <c r="BJ298" s="74"/>
      <c r="BK298" s="74"/>
      <c r="BL298" s="74"/>
    </row>
    <row r="299" spans="1:79" ht="15" customHeight="1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73"/>
      <c r="AO299" s="73"/>
      <c r="AP299" s="73"/>
      <c r="AQ299" s="73"/>
      <c r="AR299" s="73"/>
      <c r="AS299" s="73"/>
      <c r="AT299" s="73"/>
      <c r="AU299" s="73"/>
      <c r="AV299" s="73"/>
      <c r="AW299" s="73"/>
      <c r="AX299" s="73"/>
      <c r="AY299" s="73"/>
      <c r="AZ299" s="73"/>
      <c r="BA299" s="73"/>
      <c r="BB299" s="73"/>
      <c r="BC299" s="73"/>
      <c r="BD299" s="73"/>
      <c r="BE299" s="73"/>
      <c r="BF299" s="73"/>
      <c r="BG299" s="73"/>
      <c r="BH299" s="73"/>
      <c r="BI299" s="73"/>
      <c r="BJ299" s="73"/>
      <c r="BK299" s="73"/>
      <c r="BL299" s="73"/>
    </row>
    <row r="300" spans="1:79" ht="35.25" customHeight="1">
      <c r="A300" s="28" t="s">
        <v>282</v>
      </c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9"/>
      <c r="AI300" s="29"/>
      <c r="AJ300" s="29"/>
      <c r="AK300" s="29"/>
      <c r="AL300" s="29"/>
      <c r="AM300" s="29"/>
      <c r="AN300" s="29"/>
      <c r="AO300" s="29"/>
      <c r="AP300" s="29"/>
      <c r="AQ300" s="26"/>
      <c r="AR300" s="26"/>
      <c r="AS300" s="26"/>
      <c r="AT300" s="26"/>
      <c r="AU300" s="34" t="s">
        <v>283</v>
      </c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26"/>
      <c r="BH300" s="27"/>
      <c r="BI300" s="27"/>
      <c r="BJ300" s="27"/>
      <c r="BK300" s="27"/>
      <c r="BL300" s="27"/>
      <c r="BM300" s="27"/>
      <c r="BN300" s="27"/>
      <c r="BO300" s="27"/>
      <c r="BP300" s="27"/>
      <c r="BQ300" s="27"/>
      <c r="BR300" s="27"/>
      <c r="BS300" s="27"/>
      <c r="BT300" s="27"/>
      <c r="BU300" s="27"/>
      <c r="BV300" s="27"/>
      <c r="BW300" s="27"/>
      <c r="BX300" s="27"/>
      <c r="BY300" s="27"/>
      <c r="BZ300" s="27"/>
      <c r="CA300" s="27"/>
    </row>
    <row r="301" spans="1:79" ht="12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4"/>
      <c r="AC301" s="24"/>
      <c r="AD301" s="24"/>
      <c r="AE301" s="24"/>
      <c r="AF301" s="24"/>
      <c r="AG301" s="24"/>
      <c r="AH301" s="30" t="s">
        <v>1</v>
      </c>
      <c r="AI301" s="30"/>
      <c r="AJ301" s="30"/>
      <c r="AK301" s="30"/>
      <c r="AL301" s="30"/>
      <c r="AM301" s="30"/>
      <c r="AN301" s="30"/>
      <c r="AO301" s="31"/>
      <c r="AP301" s="31"/>
      <c r="AQ301" s="24"/>
      <c r="AR301" s="24"/>
      <c r="AS301" s="24"/>
      <c r="AT301" s="24"/>
      <c r="AU301" s="31"/>
      <c r="AV301" s="31"/>
      <c r="AW301" s="31"/>
      <c r="AX301" s="31"/>
      <c r="AY301" s="31"/>
      <c r="AZ301" s="31"/>
      <c r="BA301" s="31"/>
      <c r="BB301" s="31"/>
      <c r="BC301" s="31"/>
      <c r="BD301" s="31"/>
      <c r="BE301" s="31"/>
      <c r="BF301" s="31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</row>
    <row r="302" spans="1:79" ht="1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4"/>
      <c r="AC302" s="24"/>
      <c r="AD302" s="24"/>
      <c r="AE302" s="24"/>
      <c r="AF302" s="24"/>
      <c r="AG302" s="24"/>
      <c r="AH302" s="25"/>
      <c r="AI302" s="25"/>
      <c r="AJ302" s="25"/>
      <c r="AK302" s="25"/>
      <c r="AL302" s="25"/>
      <c r="AM302" s="25"/>
      <c r="AN302" s="25"/>
      <c r="AO302" s="25"/>
      <c r="AP302" s="25"/>
      <c r="AQ302" s="24"/>
      <c r="AR302" s="24"/>
      <c r="AS302" s="24"/>
      <c r="AT302" s="24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</row>
    <row r="303" spans="1:79" ht="31.5" customHeight="1">
      <c r="A303" s="33" t="s">
        <v>284</v>
      </c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2"/>
      <c r="Z303" s="32"/>
      <c r="AA303" s="32"/>
      <c r="AB303" s="24"/>
      <c r="AC303" s="24"/>
      <c r="AD303" s="24"/>
      <c r="AE303" s="24"/>
      <c r="AF303" s="24"/>
      <c r="AG303" s="24"/>
      <c r="AH303" s="29"/>
      <c r="AI303" s="29"/>
      <c r="AJ303" s="29"/>
      <c r="AK303" s="29"/>
      <c r="AL303" s="29"/>
      <c r="AM303" s="29"/>
      <c r="AN303" s="29"/>
      <c r="AO303" s="29"/>
      <c r="AP303" s="29"/>
      <c r="AQ303" s="24"/>
      <c r="AR303" s="24"/>
      <c r="AS303" s="24"/>
      <c r="AT303" s="24"/>
      <c r="AU303" s="34" t="s">
        <v>285</v>
      </c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</row>
    <row r="304" spans="1:79" ht="12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4"/>
      <c r="AC304" s="24"/>
      <c r="AD304" s="24"/>
      <c r="AE304" s="24"/>
      <c r="AF304" s="24"/>
      <c r="AG304" s="24"/>
      <c r="AH304" s="30" t="s">
        <v>1</v>
      </c>
      <c r="AI304" s="30"/>
      <c r="AJ304" s="30"/>
      <c r="AK304" s="30"/>
      <c r="AL304" s="30"/>
      <c r="AM304" s="30"/>
      <c r="AN304" s="30"/>
      <c r="AO304" s="30"/>
      <c r="AP304" s="30"/>
      <c r="AQ304" s="24"/>
      <c r="AR304" s="24"/>
      <c r="AS304" s="24"/>
      <c r="AT304" s="24"/>
      <c r="AU304" s="31"/>
      <c r="AV304" s="31"/>
      <c r="AW304" s="31"/>
      <c r="AX304" s="31"/>
      <c r="AY304" s="31"/>
      <c r="AZ304" s="31"/>
      <c r="BA304" s="31"/>
      <c r="BB304" s="31"/>
      <c r="BC304" s="31"/>
      <c r="BD304" s="31"/>
      <c r="BE304" s="31"/>
      <c r="BF304" s="31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</row>
  </sheetData>
  <mergeCells count="2336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6:BY46"/>
    <mergeCell ref="A47:BY47"/>
    <mergeCell ref="A48:BY48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49:D50"/>
    <mergeCell ref="E49:T50"/>
    <mergeCell ref="U49:AM49"/>
    <mergeCell ref="AN49:BF49"/>
    <mergeCell ref="BG49:BY49"/>
    <mergeCell ref="U50:Y50"/>
    <mergeCell ref="Z50:AD50"/>
    <mergeCell ref="AE50:AH50"/>
    <mergeCell ref="AI50:AM50"/>
    <mergeCell ref="AN50:AR50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I52:AM52"/>
    <mergeCell ref="AN52:AR52"/>
    <mergeCell ref="AS52:AW52"/>
    <mergeCell ref="AX52:BA52"/>
    <mergeCell ref="BB52:BF52"/>
    <mergeCell ref="BG52:BK52"/>
    <mergeCell ref="BB51:BF51"/>
    <mergeCell ref="BG51:BK51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3:BY53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3:AW53"/>
    <mergeCell ref="AX53:BA53"/>
    <mergeCell ref="BB53:BF53"/>
    <mergeCell ref="BG53:BK53"/>
    <mergeCell ref="BL53:BP53"/>
    <mergeCell ref="BQ53:BT53"/>
    <mergeCell ref="AX72:BA72"/>
    <mergeCell ref="BB72:BF72"/>
    <mergeCell ref="BG72:BK72"/>
    <mergeCell ref="BL72:BP72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Q73:BT73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AH78:AL78"/>
    <mergeCell ref="AM78:AQ78"/>
    <mergeCell ref="AR78:AV78"/>
    <mergeCell ref="AW78:BA78"/>
    <mergeCell ref="BB78:BF78"/>
    <mergeCell ref="BG78:BK78"/>
    <mergeCell ref="BB81:BF81"/>
    <mergeCell ref="BG81:BK81"/>
    <mergeCell ref="A95:BL95"/>
    <mergeCell ref="A96:BK96"/>
    <mergeCell ref="AW82:BA82"/>
    <mergeCell ref="BB82:BF82"/>
    <mergeCell ref="BG82:BK82"/>
    <mergeCell ref="A83:D83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BB98:BF98"/>
    <mergeCell ref="BG98:BK98"/>
    <mergeCell ref="A99:E99"/>
    <mergeCell ref="F99:W99"/>
    <mergeCell ref="X99:AB99"/>
    <mergeCell ref="AC99:AG99"/>
    <mergeCell ref="AH99:AL99"/>
    <mergeCell ref="AM99:AQ99"/>
    <mergeCell ref="AR99:AV99"/>
    <mergeCell ref="AW99:BA99"/>
    <mergeCell ref="A97:E98"/>
    <mergeCell ref="F97:W98"/>
    <mergeCell ref="X97:AQ97"/>
    <mergeCell ref="AR97:BK97"/>
    <mergeCell ref="X98:AB98"/>
    <mergeCell ref="AC98:AG98"/>
    <mergeCell ref="AH98:AL98"/>
    <mergeCell ref="AM98:AQ98"/>
    <mergeCell ref="AR98:AV98"/>
    <mergeCell ref="AW98:BA98"/>
    <mergeCell ref="BB100:BF100"/>
    <mergeCell ref="BG100:BK100"/>
    <mergeCell ref="A101:E101"/>
    <mergeCell ref="F101:W101"/>
    <mergeCell ref="X101:AB101"/>
    <mergeCell ref="AC101:AG101"/>
    <mergeCell ref="AH101:AL101"/>
    <mergeCell ref="AM101:AQ101"/>
    <mergeCell ref="AR101:AV101"/>
    <mergeCell ref="AW101:BA101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BL107:BP107"/>
    <mergeCell ref="BQ107:BT107"/>
    <mergeCell ref="BU107:BY107"/>
    <mergeCell ref="U107:Y107"/>
    <mergeCell ref="Z107:AD107"/>
    <mergeCell ref="AE107:AH107"/>
    <mergeCell ref="AI107:AM107"/>
    <mergeCell ref="AN107:AR107"/>
    <mergeCell ref="AS107:AW107"/>
    <mergeCell ref="BB101:BF101"/>
    <mergeCell ref="BG101:BK101"/>
    <mergeCell ref="A103:BL103"/>
    <mergeCell ref="A104:BL104"/>
    <mergeCell ref="A105:BY105"/>
    <mergeCell ref="A106:C107"/>
    <mergeCell ref="D106:T107"/>
    <mergeCell ref="U106:AM106"/>
    <mergeCell ref="AN106:BF106"/>
    <mergeCell ref="BG106:BY106"/>
    <mergeCell ref="BL109:BP109"/>
    <mergeCell ref="BQ109:BT109"/>
    <mergeCell ref="BU109:BY109"/>
    <mergeCell ref="BQ108:BT108"/>
    <mergeCell ref="BU108:BY108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BQ110:BT110"/>
    <mergeCell ref="BU110:BY110"/>
    <mergeCell ref="A114:BL114"/>
    <mergeCell ref="A115:BH115"/>
    <mergeCell ref="A116:C117"/>
    <mergeCell ref="D116:T117"/>
    <mergeCell ref="U116:AN116"/>
    <mergeCell ref="AO116:BH116"/>
    <mergeCell ref="U117:Y117"/>
    <mergeCell ref="Z117:AD117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O118:AS118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A118:C118"/>
    <mergeCell ref="D118:T118"/>
    <mergeCell ref="U118:Y118"/>
    <mergeCell ref="Z118:AD118"/>
    <mergeCell ref="AE118:AI118"/>
    <mergeCell ref="AJ118:AN118"/>
    <mergeCell ref="AE117:AI117"/>
    <mergeCell ref="AJ117:AN117"/>
    <mergeCell ref="AO117:AS117"/>
    <mergeCell ref="AT117:AX117"/>
    <mergeCell ref="AY117:BC117"/>
    <mergeCell ref="BD117:BH117"/>
    <mergeCell ref="AO120:AS120"/>
    <mergeCell ref="AT120:AX120"/>
    <mergeCell ref="AY120:BC120"/>
    <mergeCell ref="BD120:BH120"/>
    <mergeCell ref="A124:BL124"/>
    <mergeCell ref="A125:BL125"/>
    <mergeCell ref="AT121:AX121"/>
    <mergeCell ref="AY121:BC121"/>
    <mergeCell ref="BD121:BH121"/>
    <mergeCell ref="A122:C122"/>
    <mergeCell ref="AO119:AS119"/>
    <mergeCell ref="AT119:AX119"/>
    <mergeCell ref="AY119:BC119"/>
    <mergeCell ref="BD119:BH119"/>
    <mergeCell ref="A120:C120"/>
    <mergeCell ref="D120:T120"/>
    <mergeCell ref="U120:Y120"/>
    <mergeCell ref="Z120:AD120"/>
    <mergeCell ref="AE120:AI120"/>
    <mergeCell ref="AJ120:AN120"/>
    <mergeCell ref="D128:P128"/>
    <mergeCell ref="Q128:U128"/>
    <mergeCell ref="V128:AE128"/>
    <mergeCell ref="AF128:AJ128"/>
    <mergeCell ref="AK128:AO128"/>
    <mergeCell ref="BJ126:BX126"/>
    <mergeCell ref="AF127:AJ127"/>
    <mergeCell ref="AK127:AO127"/>
    <mergeCell ref="AP127:AT127"/>
    <mergeCell ref="AU127:AY127"/>
    <mergeCell ref="AZ127:BD127"/>
    <mergeCell ref="BE127:BI127"/>
    <mergeCell ref="BJ127:BN127"/>
    <mergeCell ref="BO127:BS127"/>
    <mergeCell ref="BT127:BX127"/>
    <mergeCell ref="A126:C127"/>
    <mergeCell ref="D126:P127"/>
    <mergeCell ref="Q126:U127"/>
    <mergeCell ref="V126:AE127"/>
    <mergeCell ref="AF126:AT126"/>
    <mergeCell ref="AU126:BI126"/>
    <mergeCell ref="A151:C152"/>
    <mergeCell ref="D151:P152"/>
    <mergeCell ref="Q151:U152"/>
    <mergeCell ref="V151:AE152"/>
    <mergeCell ref="AF151:AT151"/>
    <mergeCell ref="AU151:BI151"/>
    <mergeCell ref="AF152:AJ152"/>
    <mergeCell ref="AK152:AO152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A130:C130"/>
    <mergeCell ref="D130:P130"/>
    <mergeCell ref="Q130:U130"/>
    <mergeCell ref="V130:AE130"/>
    <mergeCell ref="AF130:AJ130"/>
    <mergeCell ref="AK130:AO130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175:BL175"/>
    <mergeCell ref="A176:BR176"/>
    <mergeCell ref="AP156:AT156"/>
    <mergeCell ref="AU156:AY156"/>
    <mergeCell ref="AZ156:BD156"/>
    <mergeCell ref="BE156:BI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153:C153"/>
    <mergeCell ref="D153:P153"/>
    <mergeCell ref="Q153:U153"/>
    <mergeCell ref="V153:AE153"/>
    <mergeCell ref="AF153:AJ153"/>
    <mergeCell ref="AK153:AO153"/>
    <mergeCell ref="Z179:AD179"/>
    <mergeCell ref="AE179:AI179"/>
    <mergeCell ref="AJ179:AN179"/>
    <mergeCell ref="AO179:AS179"/>
    <mergeCell ref="AO178:AS178"/>
    <mergeCell ref="AT178:AX178"/>
    <mergeCell ref="AY178:BC178"/>
    <mergeCell ref="BD178:BH178"/>
    <mergeCell ref="BI178:BM178"/>
    <mergeCell ref="BN178:BR178"/>
    <mergeCell ref="A177:T178"/>
    <mergeCell ref="U177:AD177"/>
    <mergeCell ref="AE177:AN177"/>
    <mergeCell ref="AO177:AX177"/>
    <mergeCell ref="AY177:BH177"/>
    <mergeCell ref="BI177:BR177"/>
    <mergeCell ref="U178:Y178"/>
    <mergeCell ref="Z178:AD178"/>
    <mergeCell ref="AE178:AI178"/>
    <mergeCell ref="AJ178:AN178"/>
    <mergeCell ref="A193:BL193"/>
    <mergeCell ref="AT182:AX182"/>
    <mergeCell ref="AY182:BC182"/>
    <mergeCell ref="BD182:BH182"/>
    <mergeCell ref="BI182:BM182"/>
    <mergeCell ref="A181:T181"/>
    <mergeCell ref="U181:Y181"/>
    <mergeCell ref="Z181:AD181"/>
    <mergeCell ref="AE181:AI181"/>
    <mergeCell ref="AJ181:AN181"/>
    <mergeCell ref="AO181:AS181"/>
    <mergeCell ref="AO180:AS180"/>
    <mergeCell ref="AT180:AX180"/>
    <mergeCell ref="AY180:BC180"/>
    <mergeCell ref="BD180:BH180"/>
    <mergeCell ref="BI180:BM180"/>
    <mergeCell ref="BN180:BR180"/>
    <mergeCell ref="A180:T180"/>
    <mergeCell ref="U180:Y180"/>
    <mergeCell ref="Z180:AD180"/>
    <mergeCell ref="AE180:AI180"/>
    <mergeCell ref="AJ180:AN180"/>
    <mergeCell ref="A197:C197"/>
    <mergeCell ref="D197:V197"/>
    <mergeCell ref="W197:Y197"/>
    <mergeCell ref="Z197:AB197"/>
    <mergeCell ref="AC197:AE197"/>
    <mergeCell ref="AF197:AH197"/>
    <mergeCell ref="BJ195:BL196"/>
    <mergeCell ref="W196:Y196"/>
    <mergeCell ref="Z196:AB196"/>
    <mergeCell ref="AC196:AE196"/>
    <mergeCell ref="AF196:AH196"/>
    <mergeCell ref="AI196:AK196"/>
    <mergeCell ref="AL196:AN196"/>
    <mergeCell ref="AO196:AQ196"/>
    <mergeCell ref="AR196:AT196"/>
    <mergeCell ref="BG194:BL194"/>
    <mergeCell ref="W195:AB195"/>
    <mergeCell ref="AC195:AH195"/>
    <mergeCell ref="AI195:AN195"/>
    <mergeCell ref="AO195:AT195"/>
    <mergeCell ref="AU195:AW196"/>
    <mergeCell ref="AX195:AZ196"/>
    <mergeCell ref="BA195:BC196"/>
    <mergeCell ref="BD195:BF196"/>
    <mergeCell ref="BG195:BI196"/>
    <mergeCell ref="A194:C196"/>
    <mergeCell ref="D194:V196"/>
    <mergeCell ref="W194:AH194"/>
    <mergeCell ref="AI194:AT194"/>
    <mergeCell ref="AU194:AZ194"/>
    <mergeCell ref="BA194:BF194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BA197:BC197"/>
    <mergeCell ref="BD197:BF197"/>
    <mergeCell ref="BG197:BI197"/>
    <mergeCell ref="BJ197:BL197"/>
    <mergeCell ref="A198:C198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A207:BS207"/>
    <mergeCell ref="A208:F209"/>
    <mergeCell ref="G208:S209"/>
    <mergeCell ref="T208:Z209"/>
    <mergeCell ref="AA208:AO208"/>
    <mergeCell ref="AP208:BD208"/>
    <mergeCell ref="BE208:BS208"/>
    <mergeCell ref="AA209:AE209"/>
    <mergeCell ref="AF209:AJ209"/>
    <mergeCell ref="AK209:AO209"/>
    <mergeCell ref="BA199:BC199"/>
    <mergeCell ref="BD199:BF199"/>
    <mergeCell ref="BG199:BI199"/>
    <mergeCell ref="BJ199:BL199"/>
    <mergeCell ref="A205:BL205"/>
    <mergeCell ref="A206:BS206"/>
    <mergeCell ref="AF200:AH200"/>
    <mergeCell ref="AI200:AK200"/>
    <mergeCell ref="AL200:AN200"/>
    <mergeCell ref="AO200:AQ200"/>
    <mergeCell ref="AI199:AK199"/>
    <mergeCell ref="AL199:AN199"/>
    <mergeCell ref="AO199:AQ199"/>
    <mergeCell ref="AR199:AT199"/>
    <mergeCell ref="AU199:AW199"/>
    <mergeCell ref="AX199:AZ199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7:AT217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214:BL214"/>
    <mergeCell ref="A215:BD215"/>
    <mergeCell ref="A216:F217"/>
    <mergeCell ref="G216:S217"/>
    <mergeCell ref="T216:Z217"/>
    <mergeCell ref="AA216:AO216"/>
    <mergeCell ref="AP216:BD216"/>
    <mergeCell ref="AA217:AE217"/>
    <mergeCell ref="AF217:AJ217"/>
    <mergeCell ref="AK217:AO217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U220:AY220"/>
    <mergeCell ref="AZ220:BD220"/>
    <mergeCell ref="AU218:AY218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U219:AY219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AA225:AE225"/>
    <mergeCell ref="AF225:AI225"/>
    <mergeCell ref="AJ225:AN225"/>
    <mergeCell ref="AO225:AR225"/>
    <mergeCell ref="AS225:AW225"/>
    <mergeCell ref="AX225:BA225"/>
    <mergeCell ref="A222:BL222"/>
    <mergeCell ref="A223:BM223"/>
    <mergeCell ref="A224:M225"/>
    <mergeCell ref="N224:U225"/>
    <mergeCell ref="V224:Z225"/>
    <mergeCell ref="AA224:AI224"/>
    <mergeCell ref="AJ224:AR224"/>
    <mergeCell ref="AS224:BA224"/>
    <mergeCell ref="BB224:BJ224"/>
    <mergeCell ref="BK224:BS224"/>
    <mergeCell ref="BB227:BF227"/>
    <mergeCell ref="BG227:BJ227"/>
    <mergeCell ref="BK227:BO227"/>
    <mergeCell ref="BP227:BS227"/>
    <mergeCell ref="A228:M228"/>
    <mergeCell ref="N228:U228"/>
    <mergeCell ref="V228:Z228"/>
    <mergeCell ref="AA228:AE228"/>
    <mergeCell ref="AF228:AI228"/>
    <mergeCell ref="AJ228:AN228"/>
    <mergeCell ref="BP226:BS226"/>
    <mergeCell ref="A227:M227"/>
    <mergeCell ref="N227:U227"/>
    <mergeCell ref="V227:Z227"/>
    <mergeCell ref="AA227:AE227"/>
    <mergeCell ref="AF227:AI227"/>
    <mergeCell ref="AJ227:AN227"/>
    <mergeCell ref="AO227:AR227"/>
    <mergeCell ref="AS227:AW227"/>
    <mergeCell ref="AX227:BA227"/>
    <mergeCell ref="AO226:AR226"/>
    <mergeCell ref="AS226:AW226"/>
    <mergeCell ref="AX226:BA226"/>
    <mergeCell ref="BB226:BF226"/>
    <mergeCell ref="BG226:BJ226"/>
    <mergeCell ref="BK226:BO226"/>
    <mergeCell ref="A238:F239"/>
    <mergeCell ref="G238:S239"/>
    <mergeCell ref="T238:Y239"/>
    <mergeCell ref="Z238:AD239"/>
    <mergeCell ref="AE238:AJ239"/>
    <mergeCell ref="AK238:AP239"/>
    <mergeCell ref="BP228:BS228"/>
    <mergeCell ref="A232:BL232"/>
    <mergeCell ref="A233:BL233"/>
    <mergeCell ref="A235:BL235"/>
    <mergeCell ref="A236:BL236"/>
    <mergeCell ref="A237:BL237"/>
    <mergeCell ref="AX229:BA229"/>
    <mergeCell ref="BB229:BF229"/>
    <mergeCell ref="BG229:BJ229"/>
    <mergeCell ref="BK229:BO229"/>
    <mergeCell ref="AO228:AR228"/>
    <mergeCell ref="AS228:AW228"/>
    <mergeCell ref="AX228:BA228"/>
    <mergeCell ref="BB228:BF228"/>
    <mergeCell ref="BG228:BJ228"/>
    <mergeCell ref="BK228:BO228"/>
    <mergeCell ref="A255:BL255"/>
    <mergeCell ref="AQ243:AV243"/>
    <mergeCell ref="AW243:BA243"/>
    <mergeCell ref="BB243:BF243"/>
    <mergeCell ref="BG243:BL243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K240:AP240"/>
    <mergeCell ref="AQ240:AV240"/>
    <mergeCell ref="AW240:BA240"/>
    <mergeCell ref="BB240:BF240"/>
    <mergeCell ref="BG240:BL240"/>
    <mergeCell ref="A241:F241"/>
    <mergeCell ref="G241:S241"/>
    <mergeCell ref="T241:Y241"/>
    <mergeCell ref="Z241:AD241"/>
    <mergeCell ref="AE241:AJ241"/>
    <mergeCell ref="A240:F240"/>
    <mergeCell ref="G240:S240"/>
    <mergeCell ref="T240:Y240"/>
    <mergeCell ref="Z240:AD240"/>
    <mergeCell ref="AE240:AJ240"/>
    <mergeCell ref="AT258:AW259"/>
    <mergeCell ref="AX258:BG258"/>
    <mergeCell ref="BH258:BL259"/>
    <mergeCell ref="Z259:AD259"/>
    <mergeCell ref="AE259:AI259"/>
    <mergeCell ref="AX259:BB259"/>
    <mergeCell ref="BC259:BG259"/>
    <mergeCell ref="A256:BL256"/>
    <mergeCell ref="A257:F259"/>
    <mergeCell ref="G257:P259"/>
    <mergeCell ref="Q257:AN257"/>
    <mergeCell ref="AO257:BL257"/>
    <mergeCell ref="Q258:U259"/>
    <mergeCell ref="V258:Y259"/>
    <mergeCell ref="Z258:AI258"/>
    <mergeCell ref="AJ258:AN259"/>
    <mergeCell ref="AO258:AS259"/>
    <mergeCell ref="A261:F261"/>
    <mergeCell ref="G261:P261"/>
    <mergeCell ref="Q261:U261"/>
    <mergeCell ref="V261:Y261"/>
    <mergeCell ref="Z261:AD261"/>
    <mergeCell ref="AE261:AI261"/>
    <mergeCell ref="AJ260:AN260"/>
    <mergeCell ref="AO260:AS260"/>
    <mergeCell ref="AT260:AW260"/>
    <mergeCell ref="AX260:BB260"/>
    <mergeCell ref="BC260:BG260"/>
    <mergeCell ref="BH260:BL260"/>
    <mergeCell ref="A260:F260"/>
    <mergeCell ref="G260:P260"/>
    <mergeCell ref="Q260:U260"/>
    <mergeCell ref="V260:Y260"/>
    <mergeCell ref="Z260:AD260"/>
    <mergeCell ref="AE260:AI260"/>
    <mergeCell ref="A275:BL275"/>
    <mergeCell ref="A276:BL276"/>
    <mergeCell ref="A277:F278"/>
    <mergeCell ref="G277:S278"/>
    <mergeCell ref="T277:Y278"/>
    <mergeCell ref="Z277:AD278"/>
    <mergeCell ref="AE277:AJ278"/>
    <mergeCell ref="AK277:AP278"/>
    <mergeCell ref="AQ277:AV278"/>
    <mergeCell ref="AW277:BD278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Z281:AD281"/>
    <mergeCell ref="AE281:AJ281"/>
    <mergeCell ref="AK281:AP281"/>
    <mergeCell ref="AQ281:AV281"/>
    <mergeCell ref="A280:F280"/>
    <mergeCell ref="G280:S280"/>
    <mergeCell ref="T280:Y280"/>
    <mergeCell ref="Z280:AD280"/>
    <mergeCell ref="AE280:AJ280"/>
    <mergeCell ref="AK280:AP280"/>
    <mergeCell ref="BE277:BL278"/>
    <mergeCell ref="A279:F279"/>
    <mergeCell ref="G279:S279"/>
    <mergeCell ref="T279:Y279"/>
    <mergeCell ref="Z279:AD279"/>
    <mergeCell ref="AE279:AJ279"/>
    <mergeCell ref="AK279:AP279"/>
    <mergeCell ref="AQ279:AV279"/>
    <mergeCell ref="AW279:BD279"/>
    <mergeCell ref="BE279:BL279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1:D31"/>
    <mergeCell ref="E31:T31"/>
    <mergeCell ref="U31:Y31"/>
    <mergeCell ref="Z31:AD31"/>
    <mergeCell ref="AE31:AH31"/>
    <mergeCell ref="A299:BL299"/>
    <mergeCell ref="AW281:BD281"/>
    <mergeCell ref="BE281:BL281"/>
    <mergeCell ref="A294:BL294"/>
    <mergeCell ref="A295:BL295"/>
    <mergeCell ref="A297:BL297"/>
    <mergeCell ref="A298:BL298"/>
    <mergeCell ref="A282:F282"/>
    <mergeCell ref="G282:S282"/>
    <mergeCell ref="T282:Y282"/>
    <mergeCell ref="Z282:AD282"/>
    <mergeCell ref="AQ280:AV280"/>
    <mergeCell ref="AW280:BD280"/>
    <mergeCell ref="BE280:BL280"/>
    <mergeCell ref="A281:F281"/>
    <mergeCell ref="G281:S281"/>
    <mergeCell ref="T281:Y281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AN54:AR54"/>
    <mergeCell ref="AS54:AW54"/>
    <mergeCell ref="AX54:BA54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54:D54"/>
    <mergeCell ref="E54:T54"/>
    <mergeCell ref="U54:Y54"/>
    <mergeCell ref="Z54:AD54"/>
    <mergeCell ref="AE54:AH54"/>
    <mergeCell ref="AI54:AM54"/>
    <mergeCell ref="BB57:BF57"/>
    <mergeCell ref="BG57:BK57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S57:AW57"/>
    <mergeCell ref="AX57:BA57"/>
    <mergeCell ref="AS56:AW56"/>
    <mergeCell ref="AX56:BA56"/>
    <mergeCell ref="BB56:BF56"/>
    <mergeCell ref="BG56:BK56"/>
    <mergeCell ref="BL56:BP56"/>
    <mergeCell ref="BQ56:BT56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I58:AM58"/>
    <mergeCell ref="AN58:AR58"/>
    <mergeCell ref="AS58:AW58"/>
    <mergeCell ref="AX58:BA58"/>
    <mergeCell ref="BB58:BF58"/>
    <mergeCell ref="BG58:BK58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B63:BF63"/>
    <mergeCell ref="BG63:BK63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S63:AW63"/>
    <mergeCell ref="AX63:BA63"/>
    <mergeCell ref="AS62:AW62"/>
    <mergeCell ref="AX62:BA62"/>
    <mergeCell ref="BB62:BF62"/>
    <mergeCell ref="BG62:BK62"/>
    <mergeCell ref="BL62:BP62"/>
    <mergeCell ref="BQ62:BT62"/>
    <mergeCell ref="A82:D82"/>
    <mergeCell ref="E82:W82"/>
    <mergeCell ref="X82:AB82"/>
    <mergeCell ref="AC82:AG82"/>
    <mergeCell ref="AH82:AL82"/>
    <mergeCell ref="AM82:AQ82"/>
    <mergeCell ref="AR82:AV82"/>
    <mergeCell ref="BU65:BY65"/>
    <mergeCell ref="AS65:AW65"/>
    <mergeCell ref="AX65:BA65"/>
    <mergeCell ref="BB65:BF65"/>
    <mergeCell ref="BG65:BK65"/>
    <mergeCell ref="BL65:BP65"/>
    <mergeCell ref="BQ65:BT65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AR81:AV81"/>
    <mergeCell ref="AW81:BA81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E83:W83"/>
    <mergeCell ref="X83:AB83"/>
    <mergeCell ref="AC83:AG83"/>
    <mergeCell ref="AH83:AL83"/>
    <mergeCell ref="AM83:AQ83"/>
    <mergeCell ref="AR83:AV83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E111:AH111"/>
    <mergeCell ref="AI111:AM111"/>
    <mergeCell ref="AN111:AR111"/>
    <mergeCell ref="AW93:BA93"/>
    <mergeCell ref="BB93:BF93"/>
    <mergeCell ref="BG93:BK93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X109:BA109"/>
    <mergeCell ref="BB109:BF109"/>
    <mergeCell ref="BG109:BK109"/>
    <mergeCell ref="AX107:BA107"/>
    <mergeCell ref="BB107:BF107"/>
    <mergeCell ref="BG107:BK107"/>
    <mergeCell ref="A121:C121"/>
    <mergeCell ref="D121:T121"/>
    <mergeCell ref="U121:Y121"/>
    <mergeCell ref="Z121:AD121"/>
    <mergeCell ref="AE121:AI121"/>
    <mergeCell ref="AJ121:AN121"/>
    <mergeCell ref="AO121:AS121"/>
    <mergeCell ref="BB112:BF112"/>
    <mergeCell ref="BG112:BK112"/>
    <mergeCell ref="BL112:BP112"/>
    <mergeCell ref="BQ112:BT112"/>
    <mergeCell ref="BU112:BY112"/>
    <mergeCell ref="BU111:BY111"/>
    <mergeCell ref="A112:C112"/>
    <mergeCell ref="D112:T112"/>
    <mergeCell ref="U112:Y112"/>
    <mergeCell ref="Z112:AD112"/>
    <mergeCell ref="AE112:AH112"/>
    <mergeCell ref="AI112:AM112"/>
    <mergeCell ref="AN112:AR112"/>
    <mergeCell ref="AS112:AW112"/>
    <mergeCell ref="AX112:BA112"/>
    <mergeCell ref="AS111:AW111"/>
    <mergeCell ref="AX111:BA111"/>
    <mergeCell ref="BB111:BF111"/>
    <mergeCell ref="BG111:BK111"/>
    <mergeCell ref="BL111:BP111"/>
    <mergeCell ref="BQ111:BT111"/>
    <mergeCell ref="A111:C111"/>
    <mergeCell ref="D111:T111"/>
    <mergeCell ref="U111:Y111"/>
    <mergeCell ref="Z111:AD111"/>
    <mergeCell ref="AU131:AY131"/>
    <mergeCell ref="AZ131:BD131"/>
    <mergeCell ref="BE131:BI131"/>
    <mergeCell ref="BJ131:BN131"/>
    <mergeCell ref="BO131:BS131"/>
    <mergeCell ref="BT131:BX131"/>
    <mergeCell ref="A131:C131"/>
    <mergeCell ref="D131:P131"/>
    <mergeCell ref="Q131:U131"/>
    <mergeCell ref="V131:AE131"/>
    <mergeCell ref="AF131:AJ131"/>
    <mergeCell ref="AK131:AO131"/>
    <mergeCell ref="AP131:AT131"/>
    <mergeCell ref="AT122:AX122"/>
    <mergeCell ref="AY122:BC122"/>
    <mergeCell ref="BD122:BH122"/>
    <mergeCell ref="D122:T122"/>
    <mergeCell ref="U122:Y122"/>
    <mergeCell ref="Z122:AD122"/>
    <mergeCell ref="AE122:AI122"/>
    <mergeCell ref="AJ122:AN122"/>
    <mergeCell ref="AO122:AS122"/>
    <mergeCell ref="BT130:BX130"/>
    <mergeCell ref="BT129:BX129"/>
    <mergeCell ref="BT128:BX128"/>
    <mergeCell ref="AP128:AT128"/>
    <mergeCell ref="AU128:AY128"/>
    <mergeCell ref="AZ128:BD128"/>
    <mergeCell ref="BE128:BI128"/>
    <mergeCell ref="BJ128:BN128"/>
    <mergeCell ref="BO128:BS128"/>
    <mergeCell ref="A128:C128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A156:C156"/>
    <mergeCell ref="D156:P156"/>
    <mergeCell ref="Q156:U156"/>
    <mergeCell ref="V156:AE156"/>
    <mergeCell ref="AF156:AJ156"/>
    <mergeCell ref="AK156:AO156"/>
    <mergeCell ref="BT148:BX148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AP155:AT155"/>
    <mergeCell ref="AU155:AY155"/>
    <mergeCell ref="AZ155:BD155"/>
    <mergeCell ref="BE155:BI155"/>
    <mergeCell ref="AP152:AT152"/>
    <mergeCell ref="AU152:AY152"/>
    <mergeCell ref="AZ152:BD152"/>
    <mergeCell ref="BE152:BI152"/>
    <mergeCell ref="A150:BL15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157:C157"/>
    <mergeCell ref="D157:P157"/>
    <mergeCell ref="Q157:U157"/>
    <mergeCell ref="V157:AE157"/>
    <mergeCell ref="AF157:AJ157"/>
    <mergeCell ref="AK157:AO157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AY183:BC183"/>
    <mergeCell ref="BD183:BH183"/>
    <mergeCell ref="A182:T182"/>
    <mergeCell ref="U182:Y182"/>
    <mergeCell ref="Z182:AD182"/>
    <mergeCell ref="AE182:AI182"/>
    <mergeCell ref="AJ182:AN182"/>
    <mergeCell ref="AO182:AS182"/>
    <mergeCell ref="AP173:AT173"/>
    <mergeCell ref="AU173:AY173"/>
    <mergeCell ref="AZ173:BD173"/>
    <mergeCell ref="BE173:BI173"/>
    <mergeCell ref="AT181:AX181"/>
    <mergeCell ref="AY181:BC181"/>
    <mergeCell ref="BD181:BH181"/>
    <mergeCell ref="BI181:BM181"/>
    <mergeCell ref="BN181:BR181"/>
    <mergeCell ref="AT179:AX179"/>
    <mergeCell ref="AY179:BC179"/>
    <mergeCell ref="BD179:BH179"/>
    <mergeCell ref="BI179:BM179"/>
    <mergeCell ref="BN179:BR179"/>
    <mergeCell ref="A179:T179"/>
    <mergeCell ref="U179:Y179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O185:AS185"/>
    <mergeCell ref="AT185:AX185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AT184:AX184"/>
    <mergeCell ref="AY184:BC184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Y185:BC185"/>
    <mergeCell ref="BD185:BH185"/>
    <mergeCell ref="BI185:BM185"/>
    <mergeCell ref="BN185:BR185"/>
    <mergeCell ref="A186:T186"/>
    <mergeCell ref="U186:Y186"/>
    <mergeCell ref="Z186:AD186"/>
    <mergeCell ref="AE186:AI186"/>
    <mergeCell ref="AJ186:AN186"/>
    <mergeCell ref="AO186:AS186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BJ200:BL200"/>
    <mergeCell ref="A201:C201"/>
    <mergeCell ref="D201:V201"/>
    <mergeCell ref="W201:Y201"/>
    <mergeCell ref="Z201:AB201"/>
    <mergeCell ref="AC201:AE201"/>
    <mergeCell ref="AF201:AH201"/>
    <mergeCell ref="AI201:AK201"/>
    <mergeCell ref="AL201:AN201"/>
    <mergeCell ref="AO201:AQ201"/>
    <mergeCell ref="AR200:AT200"/>
    <mergeCell ref="AU200:AW200"/>
    <mergeCell ref="AX200:AZ200"/>
    <mergeCell ref="BA200:BC200"/>
    <mergeCell ref="BD200:BF200"/>
    <mergeCell ref="BG200:BI200"/>
    <mergeCell ref="A200:C200"/>
    <mergeCell ref="D200:V200"/>
    <mergeCell ref="W200:Y200"/>
    <mergeCell ref="Z200:AB200"/>
    <mergeCell ref="AC200:AE200"/>
    <mergeCell ref="BJ202:BL202"/>
    <mergeCell ref="A203:C203"/>
    <mergeCell ref="D203:V203"/>
    <mergeCell ref="W203:Y203"/>
    <mergeCell ref="Z203:AB203"/>
    <mergeCell ref="AC203:AE203"/>
    <mergeCell ref="AF203:AH203"/>
    <mergeCell ref="AI203:AK203"/>
    <mergeCell ref="AL203:AN203"/>
    <mergeCell ref="AO203:AQ203"/>
    <mergeCell ref="AR202:AT202"/>
    <mergeCell ref="AU202:AW202"/>
    <mergeCell ref="AX202:AZ202"/>
    <mergeCell ref="BA202:BC202"/>
    <mergeCell ref="BD202:BF202"/>
    <mergeCell ref="BG202:BI202"/>
    <mergeCell ref="BJ201:BL201"/>
    <mergeCell ref="A202:C202"/>
    <mergeCell ref="D202:V202"/>
    <mergeCell ref="W202:Y202"/>
    <mergeCell ref="Z202:AB202"/>
    <mergeCell ref="AC202:AE202"/>
    <mergeCell ref="AF202:AH202"/>
    <mergeCell ref="AI202:AK202"/>
    <mergeCell ref="AL202:AN202"/>
    <mergeCell ref="AO202:AQ202"/>
    <mergeCell ref="AR201:AT201"/>
    <mergeCell ref="AU201:AW201"/>
    <mergeCell ref="AX201:AZ201"/>
    <mergeCell ref="BA201:BC201"/>
    <mergeCell ref="BD201:BF201"/>
    <mergeCell ref="BG201:BI201"/>
    <mergeCell ref="A243:F243"/>
    <mergeCell ref="G243:S243"/>
    <mergeCell ref="T243:Y243"/>
    <mergeCell ref="Z243:AD243"/>
    <mergeCell ref="AE243:AJ243"/>
    <mergeCell ref="AK243:AP243"/>
    <mergeCell ref="BP229:BS229"/>
    <mergeCell ref="A229:M229"/>
    <mergeCell ref="N229:U229"/>
    <mergeCell ref="V229:Z229"/>
    <mergeCell ref="AA229:AE229"/>
    <mergeCell ref="AF229:AI229"/>
    <mergeCell ref="AJ229:AN229"/>
    <mergeCell ref="AO229:AR229"/>
    <mergeCell ref="AS229:AW229"/>
    <mergeCell ref="BJ203:BL203"/>
    <mergeCell ref="AR203:AT203"/>
    <mergeCell ref="AU203:AW203"/>
    <mergeCell ref="AX203:AZ203"/>
    <mergeCell ref="BA203:BC203"/>
    <mergeCell ref="BD203:BF203"/>
    <mergeCell ref="BG203:BI203"/>
    <mergeCell ref="AK242:AP242"/>
    <mergeCell ref="AQ242:AV242"/>
    <mergeCell ref="AW242:BA242"/>
    <mergeCell ref="BB242:BF242"/>
    <mergeCell ref="BG242:BL242"/>
    <mergeCell ref="AQ238:AV239"/>
    <mergeCell ref="AW238:BF238"/>
    <mergeCell ref="BG238:BL239"/>
    <mergeCell ref="AW239:BA239"/>
    <mergeCell ref="BB239:BF239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K246:AP246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K245:AP245"/>
    <mergeCell ref="A244:F244"/>
    <mergeCell ref="G244:S244"/>
    <mergeCell ref="T244:Y244"/>
    <mergeCell ref="Z244:AD244"/>
    <mergeCell ref="AE244:AJ244"/>
    <mergeCell ref="AK244:AP244"/>
    <mergeCell ref="AQ247:AV247"/>
    <mergeCell ref="AW247:BA247"/>
    <mergeCell ref="BB247:BF247"/>
    <mergeCell ref="BG247:BL247"/>
    <mergeCell ref="A248:F248"/>
    <mergeCell ref="G248:S248"/>
    <mergeCell ref="T248:Y248"/>
    <mergeCell ref="Z248:AD248"/>
    <mergeCell ref="AE248:AJ248"/>
    <mergeCell ref="AK248:AP248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K247:AP247"/>
    <mergeCell ref="AQ249:AV249"/>
    <mergeCell ref="AW249:BA249"/>
    <mergeCell ref="BB249:BF249"/>
    <mergeCell ref="BG249:BL249"/>
    <mergeCell ref="A250:F250"/>
    <mergeCell ref="G250:S250"/>
    <mergeCell ref="T250:Y250"/>
    <mergeCell ref="Z250:AD250"/>
    <mergeCell ref="AE250:AJ250"/>
    <mergeCell ref="AK250:AP250"/>
    <mergeCell ref="AQ248:AV248"/>
    <mergeCell ref="AW248:BA248"/>
    <mergeCell ref="BB248:BF248"/>
    <mergeCell ref="BG248:BL248"/>
    <mergeCell ref="A249:F249"/>
    <mergeCell ref="G249:S249"/>
    <mergeCell ref="T249:Y249"/>
    <mergeCell ref="Z249:AD249"/>
    <mergeCell ref="AE249:AJ249"/>
    <mergeCell ref="AK249:AP249"/>
    <mergeCell ref="AQ251:AV251"/>
    <mergeCell ref="AW251:BA251"/>
    <mergeCell ref="BB251:BF251"/>
    <mergeCell ref="BG251:BL251"/>
    <mergeCell ref="A252:F252"/>
    <mergeCell ref="G252:S252"/>
    <mergeCell ref="T252:Y252"/>
    <mergeCell ref="Z252:AD252"/>
    <mergeCell ref="AE252:AJ252"/>
    <mergeCell ref="AK252:AP252"/>
    <mergeCell ref="AQ250:AV250"/>
    <mergeCell ref="AW250:BA250"/>
    <mergeCell ref="BB250:BF250"/>
    <mergeCell ref="BG250:BL250"/>
    <mergeCell ref="A251:F251"/>
    <mergeCell ref="G251:S251"/>
    <mergeCell ref="T251:Y251"/>
    <mergeCell ref="Z251:AD251"/>
    <mergeCell ref="AE251:AJ251"/>
    <mergeCell ref="AK251:AP251"/>
    <mergeCell ref="AJ263:AN263"/>
    <mergeCell ref="AO263:AS263"/>
    <mergeCell ref="AT263:AW263"/>
    <mergeCell ref="AX263:BB263"/>
    <mergeCell ref="BC263:BG263"/>
    <mergeCell ref="BH263:BL263"/>
    <mergeCell ref="A263:F263"/>
    <mergeCell ref="G263:P263"/>
    <mergeCell ref="Q263:U263"/>
    <mergeCell ref="V263:Y263"/>
    <mergeCell ref="Z263:AD263"/>
    <mergeCell ref="AE263:AI263"/>
    <mergeCell ref="AQ253:AV253"/>
    <mergeCell ref="AW253:BA253"/>
    <mergeCell ref="BB253:BF253"/>
    <mergeCell ref="BG253:BL253"/>
    <mergeCell ref="AQ252:AV252"/>
    <mergeCell ref="AW252:BA252"/>
    <mergeCell ref="BB252:BF252"/>
    <mergeCell ref="BG252:BL252"/>
    <mergeCell ref="A253:F253"/>
    <mergeCell ref="G253:S253"/>
    <mergeCell ref="T253:Y253"/>
    <mergeCell ref="Z253:AD253"/>
    <mergeCell ref="AE253:AJ253"/>
    <mergeCell ref="AK253:AP253"/>
    <mergeCell ref="AJ261:AN261"/>
    <mergeCell ref="AO261:AS261"/>
    <mergeCell ref="AT261:AW261"/>
    <mergeCell ref="AX261:BB261"/>
    <mergeCell ref="BC261:BG261"/>
    <mergeCell ref="BH261:BL261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J264:AN264"/>
    <mergeCell ref="AO264:AS264"/>
    <mergeCell ref="AT264:AW264"/>
    <mergeCell ref="AX264:BB264"/>
    <mergeCell ref="BC264:BG264"/>
    <mergeCell ref="BH264:BL264"/>
    <mergeCell ref="A264:F264"/>
    <mergeCell ref="G264:P264"/>
    <mergeCell ref="Q264:U264"/>
    <mergeCell ref="V264:Y264"/>
    <mergeCell ref="Z264:AD264"/>
    <mergeCell ref="AE264:AI264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J266:AN266"/>
    <mergeCell ref="AO266:AS266"/>
    <mergeCell ref="AT266:AW266"/>
    <mergeCell ref="AX266:BB266"/>
    <mergeCell ref="BC266:BG266"/>
    <mergeCell ref="BH266:BL266"/>
    <mergeCell ref="A266:F266"/>
    <mergeCell ref="G266:P266"/>
    <mergeCell ref="Q266:U266"/>
    <mergeCell ref="V266:Y266"/>
    <mergeCell ref="Z266:AD266"/>
    <mergeCell ref="AE266:AI266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K283:AP283"/>
    <mergeCell ref="AQ283:AV283"/>
    <mergeCell ref="AW283:BD283"/>
    <mergeCell ref="BE283:BL283"/>
    <mergeCell ref="A284:F284"/>
    <mergeCell ref="G284:S284"/>
    <mergeCell ref="T284:Y284"/>
    <mergeCell ref="Z284:AD284"/>
    <mergeCell ref="AE284:AJ284"/>
    <mergeCell ref="AK284:AP284"/>
    <mergeCell ref="AE282:AJ282"/>
    <mergeCell ref="AK282:AP282"/>
    <mergeCell ref="AQ282:AV282"/>
    <mergeCell ref="AW282:BD282"/>
    <mergeCell ref="BE282:BL282"/>
    <mergeCell ref="A283:F283"/>
    <mergeCell ref="G283:S283"/>
    <mergeCell ref="T283:Y283"/>
    <mergeCell ref="Z283:AD283"/>
    <mergeCell ref="AE283:AJ283"/>
    <mergeCell ref="AW285:BD285"/>
    <mergeCell ref="BE285:BL285"/>
    <mergeCell ref="A286:F286"/>
    <mergeCell ref="G286:S286"/>
    <mergeCell ref="T286:Y286"/>
    <mergeCell ref="Z286:AD286"/>
    <mergeCell ref="AE286:AJ286"/>
    <mergeCell ref="AK286:AP286"/>
    <mergeCell ref="AQ286:AV286"/>
    <mergeCell ref="AW286:BD286"/>
    <mergeCell ref="AQ284:AV284"/>
    <mergeCell ref="AW284:BD284"/>
    <mergeCell ref="BE284:BL284"/>
    <mergeCell ref="A285:F285"/>
    <mergeCell ref="G285:S285"/>
    <mergeCell ref="T285:Y285"/>
    <mergeCell ref="Z285:AD285"/>
    <mergeCell ref="AE285:AJ285"/>
    <mergeCell ref="AK285:AP285"/>
    <mergeCell ref="AQ285:AV285"/>
    <mergeCell ref="AQ288:AV288"/>
    <mergeCell ref="AW288:BD288"/>
    <mergeCell ref="BE288:BL288"/>
    <mergeCell ref="A289:F289"/>
    <mergeCell ref="G289:S289"/>
    <mergeCell ref="T289:Y289"/>
    <mergeCell ref="Z289:AD289"/>
    <mergeCell ref="AE289:AJ289"/>
    <mergeCell ref="AK289:AP289"/>
    <mergeCell ref="AQ289:AV289"/>
    <mergeCell ref="A288:F288"/>
    <mergeCell ref="G288:S288"/>
    <mergeCell ref="T288:Y288"/>
    <mergeCell ref="Z288:AD288"/>
    <mergeCell ref="AE288:AJ288"/>
    <mergeCell ref="AK288:AP288"/>
    <mergeCell ref="BE286:BL286"/>
    <mergeCell ref="A287:F287"/>
    <mergeCell ref="G287:S287"/>
    <mergeCell ref="T287:Y287"/>
    <mergeCell ref="Z287:AD287"/>
    <mergeCell ref="AE287:AJ287"/>
    <mergeCell ref="AK287:AP287"/>
    <mergeCell ref="AQ287:AV287"/>
    <mergeCell ref="AW287:BD287"/>
    <mergeCell ref="BE287:BL287"/>
    <mergeCell ref="BE290:BL290"/>
    <mergeCell ref="A291:F291"/>
    <mergeCell ref="G291:S291"/>
    <mergeCell ref="T291:Y291"/>
    <mergeCell ref="Z291:AD291"/>
    <mergeCell ref="AE291:AJ291"/>
    <mergeCell ref="AK291:AP291"/>
    <mergeCell ref="AQ291:AV291"/>
    <mergeCell ref="AW291:BD291"/>
    <mergeCell ref="BE291:BL291"/>
    <mergeCell ref="AW289:BD289"/>
    <mergeCell ref="BE289:BL289"/>
    <mergeCell ref="A290:F290"/>
    <mergeCell ref="G290:S290"/>
    <mergeCell ref="T290:Y290"/>
    <mergeCell ref="Z290:AD290"/>
    <mergeCell ref="AE290:AJ290"/>
    <mergeCell ref="AK290:AP290"/>
    <mergeCell ref="AQ290:AV290"/>
    <mergeCell ref="AW290:BD290"/>
    <mergeCell ref="A300:V300"/>
    <mergeCell ref="AH303:AP303"/>
    <mergeCell ref="AH301:AP301"/>
    <mergeCell ref="Y303:AA303"/>
    <mergeCell ref="A303:X303"/>
    <mergeCell ref="AU303:BF303"/>
    <mergeCell ref="AU301:BF301"/>
    <mergeCell ref="AU300:BF300"/>
    <mergeCell ref="AH304:AP304"/>
    <mergeCell ref="AU304:BF304"/>
    <mergeCell ref="AH300:AP300"/>
    <mergeCell ref="AQ292:AV292"/>
    <mergeCell ref="AW292:BD292"/>
    <mergeCell ref="BE292:BL292"/>
    <mergeCell ref="A292:F292"/>
    <mergeCell ref="G292:S292"/>
    <mergeCell ref="T292:Y292"/>
    <mergeCell ref="Z292:AD292"/>
    <mergeCell ref="AE292:AJ292"/>
    <mergeCell ref="AK292:AP292"/>
  </mergeCells>
  <conditionalFormatting sqref="A110:A112 A120:A122 A199:A203">
    <cfRule type="cellIs" dxfId="3" priority="3" stopIfTrue="1" operator="equal">
      <formula>A109</formula>
    </cfRule>
  </conditionalFormatting>
  <conditionalFormatting sqref="A130:C148 A155:C173">
    <cfRule type="cellIs" dxfId="2" priority="1" stopIfTrue="1" operator="equal">
      <formula>A129</formula>
    </cfRule>
    <cfRule type="cellIs" dxfId="1" priority="2" stopIfTrue="1" operator="equal">
      <formula>0</formula>
    </cfRule>
  </conditionalFormatting>
  <conditionalFormatting sqref="A123">
    <cfRule type="cellIs" dxfId="0" priority="5" stopIfTrue="1" operator="equal">
      <formula>A120</formula>
    </cfRule>
  </conditionalFormatting>
  <pageMargins left="0.31496062992125984" right="0.31496062992125984" top="0.39370078740157483" bottom="0.39370078740157483" header="0" footer="0"/>
  <pageSetup paperSize="9" scale="43" fitToHeight="5" orientation="landscape" r:id="rId1"/>
  <headerFooter alignWithMargins="0"/>
  <rowBreaks count="1" manualBreakCount="1">
    <brk id="131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КПК0813241</vt:lpstr>
      <vt:lpstr>'Додаток2 КПК0813241'!Область_печати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2021-03-26T09:36:23Z</cp:lastPrinted>
  <dcterms:created xsi:type="dcterms:W3CDTF">2016-07-02T12:27:50Z</dcterms:created>
  <dcterms:modified xsi:type="dcterms:W3CDTF">2021-03-26T09:58:49Z</dcterms:modified>
</cp:coreProperties>
</file>