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200" sheetId="6" r:id="rId1"/>
  </sheets>
  <definedNames>
    <definedName name="_xlnm.Print_Area" localSheetId="0">'Додаток2 КПК0813200'!$A$1:$BY$303</definedName>
  </definedNames>
  <calcPr calcId="124519"/>
</workbook>
</file>

<file path=xl/calcChain.xml><?xml version="1.0" encoding="utf-8"?>
<calcChain xmlns="http://schemas.openxmlformats.org/spreadsheetml/2006/main">
  <c r="BH271" i="6"/>
  <c r="AT271"/>
  <c r="AJ271"/>
  <c r="BH270"/>
  <c r="AT270"/>
  <c r="AJ270"/>
  <c r="BH269"/>
  <c r="AT269"/>
  <c r="AJ269"/>
  <c r="BH268"/>
  <c r="AT268"/>
  <c r="AJ268"/>
  <c r="BH267"/>
  <c r="AT267"/>
  <c r="AJ267"/>
  <c r="BH266"/>
  <c r="AT266"/>
  <c r="AJ266"/>
  <c r="BH265"/>
  <c r="AT265"/>
  <c r="AJ265"/>
  <c r="BH264"/>
  <c r="AT264"/>
  <c r="AJ264"/>
  <c r="BH263"/>
  <c r="AT263"/>
  <c r="AJ263"/>
  <c r="BH262"/>
  <c r="AT262"/>
  <c r="AJ262"/>
  <c r="BH261"/>
  <c r="AT261"/>
  <c r="AJ261"/>
  <c r="BH260"/>
  <c r="AT260"/>
  <c r="AJ260"/>
  <c r="BG251"/>
  <c r="AQ251"/>
  <c r="BG250"/>
  <c r="AQ250"/>
  <c r="BG249"/>
  <c r="AQ249"/>
  <c r="BG248"/>
  <c r="AQ248"/>
  <c r="BG247"/>
  <c r="AQ247"/>
  <c r="BG246"/>
  <c r="AQ246"/>
  <c r="BG245"/>
  <c r="AQ245"/>
  <c r="BG244"/>
  <c r="AQ244"/>
  <c r="BG243"/>
  <c r="AQ243"/>
  <c r="BG242"/>
  <c r="AQ242"/>
  <c r="BG241"/>
  <c r="AQ241"/>
  <c r="BG240"/>
  <c r="AQ240"/>
  <c r="AZ217"/>
  <c r="AK217"/>
  <c r="BO209"/>
  <c r="AZ209"/>
  <c r="AK209"/>
  <c r="BD136"/>
  <c r="AJ136"/>
  <c r="BD135"/>
  <c r="AJ135"/>
  <c r="BD134"/>
  <c r="AJ134"/>
  <c r="BD133"/>
  <c r="AJ133"/>
  <c r="BU125"/>
  <c r="BB125"/>
  <c r="AI125"/>
  <c r="BU124"/>
  <c r="BB124"/>
  <c r="AI124"/>
  <c r="BU123"/>
  <c r="BB123"/>
  <c r="AI123"/>
  <c r="BU122"/>
  <c r="BB122"/>
  <c r="AI122"/>
  <c r="BG113"/>
  <c r="AM113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G97"/>
  <c r="AM97"/>
  <c r="BG96"/>
  <c r="AM96"/>
  <c r="BG95"/>
  <c r="AM95"/>
  <c r="BG94"/>
  <c r="AM94"/>
  <c r="BG93"/>
  <c r="AM93"/>
  <c r="BG92"/>
  <c r="AM92"/>
  <c r="BG91"/>
  <c r="AM91"/>
  <c r="BU83"/>
  <c r="BB83"/>
  <c r="AI83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U65"/>
  <c r="BB65"/>
  <c r="AI65"/>
  <c r="BU64"/>
  <c r="BB64"/>
  <c r="AI64"/>
  <c r="BU63"/>
  <c r="BB63"/>
  <c r="AI63"/>
  <c r="BU62"/>
  <c r="BB62"/>
  <c r="AI62"/>
  <c r="BU61"/>
  <c r="BB61"/>
  <c r="AI61"/>
  <c r="BG52"/>
  <c r="AM52"/>
  <c r="BG51"/>
  <c r="AM51"/>
  <c r="BG50"/>
  <c r="AM50"/>
  <c r="BG49"/>
  <c r="AM49"/>
  <c r="BG48"/>
  <c r="AM48"/>
  <c r="BG47"/>
  <c r="AM47"/>
  <c r="BG46"/>
  <c r="AM46"/>
  <c r="BG45"/>
  <c r="AM45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<sst xmlns="http://schemas.openxmlformats.org/spreadsheetml/2006/main" count="814" uniqueCount="287">
  <si>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</si>
  <si>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</si>
  <si>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</si>
  <si>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</si>
  <si>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</si>
  <si>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</si>
  <si>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</si>
  <si>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</si>
  <si>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</si>
  <si>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</si>
  <si>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</si>
  <si>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</si>
  <si>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</si>
  <si>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</si>
  <si>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</si>
  <si>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</si>
  <si>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</si>
  <si>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</si>
  <si>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</si>
  <si>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</si>
  <si>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</si>
  <si>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</si>
  <si>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</si>
  <si>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</si>
  <si>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</si>
  <si>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</si>
  <si>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</si>
  <si>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</si>
  <si>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</si>
  <si>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</si>
  <si>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</si>
  <si>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</si>
  <si>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</si>
  <si>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</si>
  <si>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</si>
  <si>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</si>
  <si>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</si>
  <si>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</si>
  <si>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</si>
  <si>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</si>
  <si>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</si>
  <si>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</si>
  <si>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</si>
  <si>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</si>
  <si>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</si>
  <si>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</si>
  <si>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</si>
  <si>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</si>
  <si>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</si>
  <si>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</si>
  <si>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</si>
  <si>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</si>
  <si>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</si>
  <si>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</si>
  <si>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</si>
  <si>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</si>
  <si>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</si>
  <si>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</si>
  <si>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</si>
  <si>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</si>
  <si>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</si>
  <si>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</si>
  <si>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</si>
  <si>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</si>
  <si>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</si>
  <si>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</si>
  <si>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</si>
  <si>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</si>
  <si>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</si>
  <si>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</si>
  <si>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</si>
  <si>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</si>
  <si>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</si>
  <si>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</si>
  <si>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</si>
  <si>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</si>
  <si>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</si>
  <si>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</si>
  <si>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</si>
  <si>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</si>
  <si>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</si>
  <si>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</si>
  <si>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</si>
  <si>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</si>
  <si>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</si>
  <si>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</si>
  <si>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</si>
  <si>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</si>
  <si>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</si>
  <si>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</si>
  <si>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</si>
  <si>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</si>
  <si>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</si>
  <si>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</si>
  <si>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</si>
  <si>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</si>
  <si>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</si>
  <si>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</si>
  <si>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</si>
  <si>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</si>
  <si>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</si>
  <si>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</si>
  <si>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</si>
  <si>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</si>
  <si>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</si>
  <si>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</si>
  <si>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</si>
  <si>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</si>
  <si>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</si>
  <si>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</si>
  <si>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</si>
  <si>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</si>
  <si>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</si>
  <si>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</si>
  <si>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</si>
  <si>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</si>
  <si>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</si>
  <si>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</si>
  <si>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</si>
  <si>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</si>
  <si>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</si>
  <si>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</si>
  <si>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</si>
  <si>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</si>
  <si>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</si>
  <si>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</si>
  <si>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</si>
  <si>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</si>
  <si>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</si>
  <si>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</si>
  <si>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</si>
  <si>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</si>
  <si>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</si>
  <si>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</si>
  <si>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</si>
  <si>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</si>
  <si>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</si>
  <si>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</si>
  <si>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</si>
  <si>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</si>
  <si>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</si>
  <si>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</si>
  <si>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</si>
  <si>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</si>
  <si>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</si>
  <si>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</si>
  <si>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</si>
  <si>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</si>
  <si>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</si>
  <si>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</si>
  <si>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</si>
  <si>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</si>
  <si>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</si>
  <si>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</si>
  <si>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</si>
  <si>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</si>
  <si>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</si>
  <si>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</si>
  <si>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</si>
  <si>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</si>
  <si>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</si>
  <si>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</si>
  <si>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</si>
  <si>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</si>
  <si>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</si>
  <si>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</si>
  <si>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</si>
  <si>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</si>
  <si>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</si>
  <si>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</si>
  <si>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</si>
  <si>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</si>
  <si>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</si>
  <si>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</si>
  <si>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</si>
  <si>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</si>
  <si>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</si>
  <si>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</si>
  <si>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</si>
  <si>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</si>
  <si>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</si>
  <si>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</si>
  <si>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</si>
  <si>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</si>
  <si>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</si>
  <si>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</si>
  <si>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</si>
  <si>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</si>
  <si>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</si>
  <si>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</si>
  <si>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</si>
  <si>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</si>
  <si>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Реконструкція та реставрація інших об`єктів</t>
  </si>
  <si>
    <t>Забезпечення обробки інформації з нарахування та виплати допомог і компенсацій</t>
  </si>
  <si>
    <t>Погашення кредиторської заборгованості попереднього року</t>
  </si>
  <si>
    <t>Придбання обладнання і предментів довгострокового користування, проведення капітальних ремонтів</t>
  </si>
  <si>
    <t>затрат</t>
  </si>
  <si>
    <t>кількість справ</t>
  </si>
  <si>
    <t>од.</t>
  </si>
  <si>
    <t>Звіт (План) по мережі установ</t>
  </si>
  <si>
    <t>продукту</t>
  </si>
  <si>
    <t>кількість закладів, задіяних у придбанні обладнання і предметів довгострокового користування, проведенні капітальних ремонтів (спец фонд)</t>
  </si>
  <si>
    <t>інформація установи</t>
  </si>
  <si>
    <t>ефективності</t>
  </si>
  <si>
    <t>середні витрати на обробку однієї справи</t>
  </si>
  <si>
    <t>грн/рік</t>
  </si>
  <si>
    <t>Розрахунково</t>
  </si>
  <si>
    <t>середні витрати на один заклад</t>
  </si>
  <si>
    <t>якості</t>
  </si>
  <si>
    <t>рівень обробки інформації</t>
  </si>
  <si>
    <t>відс.</t>
  </si>
  <si>
    <t>Звіт КУ «КІОЦ» ЗОР</t>
  </si>
  <si>
    <t>відсоток освоєння коштів</t>
  </si>
  <si>
    <t>Форма звітності 4.1, 4.2, 4.3</t>
  </si>
  <si>
    <t>відсоток погашення кредиторської заборгованості попереднього року</t>
  </si>
  <si>
    <t>Форма звітності 7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</si>
  <si>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</si>
  <si>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</si>
  <si>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</si>
  <si>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</si>
  <si>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</si>
  <si>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</si>
  <si>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</si>
  <si>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</si>
  <si>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</si>
  <si>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</si>
  <si>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</si>
  <si>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</si>
  <si>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</si>
  <si>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Завершення капітального ремонту громадської приймальні (літ-а) по вул. Олександрівська, 48            КУ "Комп'ютерний інформайно-обчислювальний центр" ЗОР</t>
  </si>
  <si>
    <t>Розробка науково-проектної документації щодо реконструкції покрівлі будівлі по вул. Олександрівська, 48 та ремонт - реставрація покрівлі КУ "Комп᾽ютерний інформаційно - обчислювальний центр" ЗОР, м. Запоріжжя, вул Олександрівська, 44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</si>
  <si>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Положення КУ «КІОЦ» ЗОР, затверджене рішенням Запорізької обласної ради від 23.02.2012 № 48._x000D__x000D_
6.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.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</si>
  <si>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</si>
  <si>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Програму виконано не у повному обсязі згідно з обсягом виділених коштів. Основним чинником впливу на показники ефективності та якості є збільшення користувачів послуг за цією програмою, економія коштів, а також недостатнє фінансування, що спричнило утворення кредиторської заборгованості на 01.01.2020 у сумі 127 940,96 грн</t>
  </si>
  <si>
    <t>Спеціальний фонд формується з різних джерел у відповідності до Бюджетного кодексу України.</t>
  </si>
  <si>
    <t>обробка інформації з нарахуваннями на виплати допомог і компенсацій</t>
  </si>
  <si>
    <t>Обробка інформації з нарахування та виплати допомог, компенсацій та субсидій за особовими справами, за якими здійснюються нарахування та виплати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</si>
  <si>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</si>
  <si>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</si>
  <si>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</si>
  <si>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</si>
  <si>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</si>
  <si>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</si>
  <si>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</si>
  <si>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</si>
  <si>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</si>
  <si>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</si>
  <si>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</si>
  <si>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</si>
  <si>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</si>
  <si>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</si>
  <si>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</si>
  <si>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</si>
  <si>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</si>
  <si>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</si>
  <si>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</si>
  <si>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</si>
  <si>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</si>
  <si>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</si>
  <si>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</si>
  <si>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</si>
  <si>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</si>
  <si>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</si>
  <si>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</si>
  <si>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</si>
  <si>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</si>
  <si>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</si>
  <si>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</si>
  <si>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</si>
  <si>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</si>
  <si>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</si>
  <si>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</si>
  <si>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</si>
  <si>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</si>
  <si>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</si>
  <si>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</si>
  <si>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</si>
  <si>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</si>
  <si>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(0)(8)(1)(3)(2)(0)(0)</t>
  </si>
  <si>
    <t>(3)(2)(0)(0)</t>
  </si>
  <si>
    <t>(1)(0)(9)(0)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</si>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</sst>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1" fontId="0" fillId="0" borderId="6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2" fillId="0" borderId="0" xfId="0" applyFont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303"/>
  <sheetViews>
    <sheetView tabSelected="1" view="pageBreakPreview" topLeftCell="A240" zoomScale="76" zoomScaleSheetLayoutView="76" workbookViewId="0">
      <selection activeCell="AO255" sqref="AO255:BL255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7" t="s">
        <v>115</v>
      </c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</row>
    <row r="2" spans="1:79" ht="14.25" customHeight="1">
      <c r="A2" s="39" t="s">
        <v>265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4" spans="1:79" ht="28.5" customHeight="1">
      <c r="A4" s="11" t="s">
        <v>159</v>
      </c>
      <c r="B4" s="131" t="s">
        <v>238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26" t="s">
        <v>237</v>
      </c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8"/>
      <c r="AT4" s="132" t="s">
        <v>239</v>
      </c>
      <c r="AU4" s="26"/>
      <c r="AV4" s="26"/>
      <c r="AW4" s="26"/>
      <c r="AX4" s="26"/>
      <c r="AY4" s="26"/>
      <c r="AZ4" s="26"/>
      <c r="BA4" s="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7"/>
      <c r="AH5" s="27" t="s">
        <v>160</v>
      </c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7"/>
      <c r="AT5" s="27" t="s">
        <v>157</v>
      </c>
      <c r="AU5" s="27"/>
      <c r="AV5" s="27"/>
      <c r="AW5" s="27"/>
      <c r="AX5" s="27"/>
      <c r="AY5" s="27"/>
      <c r="AZ5" s="27"/>
      <c r="BA5" s="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31" t="s">
        <v>281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26" t="s">
        <v>282</v>
      </c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15"/>
      <c r="BC7" s="132" t="s">
        <v>239</v>
      </c>
      <c r="BD7" s="26"/>
      <c r="BE7" s="26"/>
      <c r="BF7" s="26"/>
      <c r="BG7" s="26"/>
      <c r="BH7" s="26"/>
      <c r="BI7" s="26"/>
      <c r="BJ7" s="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41" t="s">
        <v>155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7"/>
      <c r="AH8" s="27" t="s">
        <v>162</v>
      </c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13"/>
      <c r="BC8" s="27" t="s">
        <v>157</v>
      </c>
      <c r="BD8" s="27"/>
      <c r="BE8" s="27"/>
      <c r="BF8" s="27"/>
      <c r="BG8" s="27"/>
      <c r="BH8" s="27"/>
      <c r="BI8" s="27"/>
      <c r="BJ8" s="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26" t="s">
        <v>278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N10" s="26" t="s">
        <v>279</v>
      </c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5"/>
      <c r="AA10" s="26" t="s">
        <v>280</v>
      </c>
      <c r="AB10" s="26"/>
      <c r="AC10" s="26"/>
      <c r="AD10" s="26"/>
      <c r="AE10" s="26"/>
      <c r="AF10" s="26"/>
      <c r="AG10" s="26"/>
      <c r="AH10" s="26"/>
      <c r="AI10" s="26"/>
      <c r="AJ10" s="15"/>
      <c r="AK10" s="133" t="s">
        <v>193</v>
      </c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20"/>
      <c r="BL10" s="132" t="s">
        <v>240</v>
      </c>
      <c r="BM10" s="26"/>
      <c r="BN10" s="26"/>
      <c r="BO10" s="26"/>
      <c r="BP10" s="26"/>
      <c r="BQ10" s="26"/>
      <c r="BR10" s="26"/>
      <c r="BS10" s="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27" t="s">
        <v>164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27" t="s">
        <v>166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13"/>
      <c r="AA11" s="80" t="s">
        <v>167</v>
      </c>
      <c r="AB11" s="80"/>
      <c r="AC11" s="80"/>
      <c r="AD11" s="80"/>
      <c r="AE11" s="80"/>
      <c r="AF11" s="80"/>
      <c r="AG11" s="80"/>
      <c r="AH11" s="80"/>
      <c r="AI11" s="80"/>
      <c r="AJ11" s="13"/>
      <c r="AK11" s="81" t="s">
        <v>165</v>
      </c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19"/>
      <c r="BL11" s="27" t="s">
        <v>158</v>
      </c>
      <c r="BM11" s="27"/>
      <c r="BN11" s="27"/>
      <c r="BO11" s="27"/>
      <c r="BP11" s="27"/>
      <c r="BQ11" s="27"/>
      <c r="BR11" s="27"/>
      <c r="BS11" s="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40" t="s">
        <v>266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</row>
    <row r="14" spans="1:79" ht="14.25" customHeight="1">
      <c r="A14" s="40" t="s">
        <v>148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</row>
    <row r="15" spans="1:79" ht="15" customHeight="1">
      <c r="A15" s="130" t="s">
        <v>235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5" t="s">
        <v>149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</row>
    <row r="18" spans="1:79" ht="17.25" customHeight="1">
      <c r="A18" s="130" t="s">
        <v>236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40" t="s">
        <v>150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</row>
    <row r="21" spans="1:79" ht="105" customHeight="1">
      <c r="A21" s="130" t="s">
        <v>231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</row>
    <row r="22" spans="1:79" ht="12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40" t="s">
        <v>151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</row>
    <row r="24" spans="1:79" ht="14.25" customHeight="1">
      <c r="A24" s="56" t="s">
        <v>251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</row>
    <row r="25" spans="1:79" ht="15" customHeight="1">
      <c r="A25" s="38" t="s">
        <v>241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79" ht="23.1" customHeight="1">
      <c r="A26" s="58" t="s">
        <v>2</v>
      </c>
      <c r="B26" s="59"/>
      <c r="C26" s="59"/>
      <c r="D26" s="60"/>
      <c r="E26" s="58" t="s">
        <v>19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34" t="s">
        <v>242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245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252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>
      <c r="A27" s="61"/>
      <c r="B27" s="62"/>
      <c r="C27" s="62"/>
      <c r="D27" s="63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8" t="s">
        <v>4</v>
      </c>
      <c r="V27" s="29"/>
      <c r="W27" s="29"/>
      <c r="X27" s="29"/>
      <c r="Y27" s="30"/>
      <c r="Z27" s="28" t="s">
        <v>3</v>
      </c>
      <c r="AA27" s="29"/>
      <c r="AB27" s="29"/>
      <c r="AC27" s="29"/>
      <c r="AD27" s="30"/>
      <c r="AE27" s="44" t="s">
        <v>116</v>
      </c>
      <c r="AF27" s="45"/>
      <c r="AG27" s="45"/>
      <c r="AH27" s="46"/>
      <c r="AI27" s="28" t="s">
        <v>5</v>
      </c>
      <c r="AJ27" s="29"/>
      <c r="AK27" s="29"/>
      <c r="AL27" s="29"/>
      <c r="AM27" s="30"/>
      <c r="AN27" s="28" t="s">
        <v>4</v>
      </c>
      <c r="AO27" s="29"/>
      <c r="AP27" s="29"/>
      <c r="AQ27" s="29"/>
      <c r="AR27" s="30"/>
      <c r="AS27" s="28" t="s">
        <v>3</v>
      </c>
      <c r="AT27" s="29"/>
      <c r="AU27" s="29"/>
      <c r="AV27" s="29"/>
      <c r="AW27" s="30"/>
      <c r="AX27" s="44" t="s">
        <v>116</v>
      </c>
      <c r="AY27" s="45"/>
      <c r="AZ27" s="45"/>
      <c r="BA27" s="46"/>
      <c r="BB27" s="28" t="s">
        <v>96</v>
      </c>
      <c r="BC27" s="29"/>
      <c r="BD27" s="29"/>
      <c r="BE27" s="29"/>
      <c r="BF27" s="30"/>
      <c r="BG27" s="28" t="s">
        <v>4</v>
      </c>
      <c r="BH27" s="29"/>
      <c r="BI27" s="29"/>
      <c r="BJ27" s="29"/>
      <c r="BK27" s="30"/>
      <c r="BL27" s="28" t="s">
        <v>3</v>
      </c>
      <c r="BM27" s="29"/>
      <c r="BN27" s="29"/>
      <c r="BO27" s="29"/>
      <c r="BP27" s="30"/>
      <c r="BQ27" s="44" t="s">
        <v>116</v>
      </c>
      <c r="BR27" s="45"/>
      <c r="BS27" s="45"/>
      <c r="BT27" s="46"/>
      <c r="BU27" s="28" t="s">
        <v>97</v>
      </c>
      <c r="BV27" s="29"/>
      <c r="BW27" s="29"/>
      <c r="BX27" s="29"/>
      <c r="BY27" s="30"/>
    </row>
    <row r="28" spans="1:79" ht="15" customHeight="1">
      <c r="A28" s="28">
        <v>1</v>
      </c>
      <c r="B28" s="29"/>
      <c r="C28" s="29"/>
      <c r="D28" s="30"/>
      <c r="E28" s="28">
        <v>2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8">
        <v>3</v>
      </c>
      <c r="V28" s="29"/>
      <c r="W28" s="29"/>
      <c r="X28" s="29"/>
      <c r="Y28" s="30"/>
      <c r="Z28" s="28">
        <v>4</v>
      </c>
      <c r="AA28" s="29"/>
      <c r="AB28" s="29"/>
      <c r="AC28" s="29"/>
      <c r="AD28" s="30"/>
      <c r="AE28" s="28">
        <v>5</v>
      </c>
      <c r="AF28" s="29"/>
      <c r="AG28" s="29"/>
      <c r="AH28" s="30"/>
      <c r="AI28" s="28">
        <v>6</v>
      </c>
      <c r="AJ28" s="29"/>
      <c r="AK28" s="29"/>
      <c r="AL28" s="29"/>
      <c r="AM28" s="30"/>
      <c r="AN28" s="28">
        <v>7</v>
      </c>
      <c r="AO28" s="29"/>
      <c r="AP28" s="29"/>
      <c r="AQ28" s="29"/>
      <c r="AR28" s="30"/>
      <c r="AS28" s="28">
        <v>8</v>
      </c>
      <c r="AT28" s="29"/>
      <c r="AU28" s="29"/>
      <c r="AV28" s="29"/>
      <c r="AW28" s="30"/>
      <c r="AX28" s="28">
        <v>9</v>
      </c>
      <c r="AY28" s="29"/>
      <c r="AZ28" s="29"/>
      <c r="BA28" s="30"/>
      <c r="BB28" s="28">
        <v>10</v>
      </c>
      <c r="BC28" s="29"/>
      <c r="BD28" s="29"/>
      <c r="BE28" s="29"/>
      <c r="BF28" s="30"/>
      <c r="BG28" s="28">
        <v>11</v>
      </c>
      <c r="BH28" s="29"/>
      <c r="BI28" s="29"/>
      <c r="BJ28" s="29"/>
      <c r="BK28" s="30"/>
      <c r="BL28" s="28">
        <v>12</v>
      </c>
      <c r="BM28" s="29"/>
      <c r="BN28" s="29"/>
      <c r="BO28" s="29"/>
      <c r="BP28" s="30"/>
      <c r="BQ28" s="28">
        <v>13</v>
      </c>
      <c r="BR28" s="29"/>
      <c r="BS28" s="29"/>
      <c r="BT28" s="30"/>
      <c r="BU28" s="28">
        <v>14</v>
      </c>
      <c r="BV28" s="29"/>
      <c r="BW28" s="29"/>
      <c r="BX28" s="29"/>
      <c r="BY28" s="30"/>
    </row>
    <row r="29" spans="1:79" ht="13.5" hidden="1" customHeight="1">
      <c r="A29" s="31" t="s">
        <v>56</v>
      </c>
      <c r="B29" s="32"/>
      <c r="C29" s="32"/>
      <c r="D29" s="33"/>
      <c r="E29" s="31" t="s">
        <v>57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52" t="s">
        <v>65</v>
      </c>
      <c r="V29" s="53"/>
      <c r="W29" s="53"/>
      <c r="X29" s="53"/>
      <c r="Y29" s="54"/>
      <c r="Z29" s="52" t="s">
        <v>66</v>
      </c>
      <c r="AA29" s="53"/>
      <c r="AB29" s="53"/>
      <c r="AC29" s="53"/>
      <c r="AD29" s="54"/>
      <c r="AE29" s="31" t="s">
        <v>91</v>
      </c>
      <c r="AF29" s="32"/>
      <c r="AG29" s="32"/>
      <c r="AH29" s="33"/>
      <c r="AI29" s="48" t="s">
        <v>169</v>
      </c>
      <c r="AJ29" s="49"/>
      <c r="AK29" s="49"/>
      <c r="AL29" s="49"/>
      <c r="AM29" s="50"/>
      <c r="AN29" s="31" t="s">
        <v>67</v>
      </c>
      <c r="AO29" s="32"/>
      <c r="AP29" s="32"/>
      <c r="AQ29" s="32"/>
      <c r="AR29" s="33"/>
      <c r="AS29" s="31" t="s">
        <v>68</v>
      </c>
      <c r="AT29" s="32"/>
      <c r="AU29" s="32"/>
      <c r="AV29" s="32"/>
      <c r="AW29" s="33"/>
      <c r="AX29" s="31" t="s">
        <v>92</v>
      </c>
      <c r="AY29" s="32"/>
      <c r="AZ29" s="32"/>
      <c r="BA29" s="33"/>
      <c r="BB29" s="48" t="s">
        <v>169</v>
      </c>
      <c r="BC29" s="49"/>
      <c r="BD29" s="49"/>
      <c r="BE29" s="49"/>
      <c r="BF29" s="50"/>
      <c r="BG29" s="31" t="s">
        <v>58</v>
      </c>
      <c r="BH29" s="32"/>
      <c r="BI29" s="32"/>
      <c r="BJ29" s="32"/>
      <c r="BK29" s="33"/>
      <c r="BL29" s="31" t="s">
        <v>59</v>
      </c>
      <c r="BM29" s="32"/>
      <c r="BN29" s="32"/>
      <c r="BO29" s="32"/>
      <c r="BP29" s="33"/>
      <c r="BQ29" s="31" t="s">
        <v>93</v>
      </c>
      <c r="BR29" s="32"/>
      <c r="BS29" s="32"/>
      <c r="BT29" s="33"/>
      <c r="BU29" s="48" t="s">
        <v>169</v>
      </c>
      <c r="BV29" s="49"/>
      <c r="BW29" s="49"/>
      <c r="BX29" s="49"/>
      <c r="BY29" s="50"/>
      <c r="CA29" t="s">
        <v>21</v>
      </c>
    </row>
    <row r="30" spans="1:79" s="96" customFormat="1" ht="12.75" customHeight="1">
      <c r="A30" s="86"/>
      <c r="B30" s="87"/>
      <c r="C30" s="87"/>
      <c r="D30" s="88"/>
      <c r="E30" s="89" t="s">
        <v>171</v>
      </c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1"/>
      <c r="U30" s="92">
        <v>7573217</v>
      </c>
      <c r="V30" s="92"/>
      <c r="W30" s="92"/>
      <c r="X30" s="92"/>
      <c r="Y30" s="92"/>
      <c r="Z30" s="92" t="s">
        <v>172</v>
      </c>
      <c r="AA30" s="92"/>
      <c r="AB30" s="92"/>
      <c r="AC30" s="92"/>
      <c r="AD30" s="92"/>
      <c r="AE30" s="93" t="s">
        <v>172</v>
      </c>
      <c r="AF30" s="94"/>
      <c r="AG30" s="94"/>
      <c r="AH30" s="95"/>
      <c r="AI30" s="93">
        <f>IF(ISNUMBER(U30),U30,0)+IF(ISNUMBER(Z30),Z30,0)</f>
        <v>7573217</v>
      </c>
      <c r="AJ30" s="94"/>
      <c r="AK30" s="94"/>
      <c r="AL30" s="94"/>
      <c r="AM30" s="95"/>
      <c r="AN30" s="93">
        <v>8787334</v>
      </c>
      <c r="AO30" s="94"/>
      <c r="AP30" s="94"/>
      <c r="AQ30" s="94"/>
      <c r="AR30" s="95"/>
      <c r="AS30" s="93" t="s">
        <v>172</v>
      </c>
      <c r="AT30" s="94"/>
      <c r="AU30" s="94"/>
      <c r="AV30" s="94"/>
      <c r="AW30" s="95"/>
      <c r="AX30" s="93" t="s">
        <v>172</v>
      </c>
      <c r="AY30" s="94"/>
      <c r="AZ30" s="94"/>
      <c r="BA30" s="95"/>
      <c r="BB30" s="93">
        <f>IF(ISNUMBER(AN30),AN30,0)+IF(ISNUMBER(AS30),AS30,0)</f>
        <v>8787334</v>
      </c>
      <c r="BC30" s="94"/>
      <c r="BD30" s="94"/>
      <c r="BE30" s="94"/>
      <c r="BF30" s="95"/>
      <c r="BG30" s="93">
        <v>9776545</v>
      </c>
      <c r="BH30" s="94"/>
      <c r="BI30" s="94"/>
      <c r="BJ30" s="94"/>
      <c r="BK30" s="95"/>
      <c r="BL30" s="93" t="s">
        <v>172</v>
      </c>
      <c r="BM30" s="94"/>
      <c r="BN30" s="94"/>
      <c r="BO30" s="94"/>
      <c r="BP30" s="95"/>
      <c r="BQ30" s="93" t="s">
        <v>172</v>
      </c>
      <c r="BR30" s="94"/>
      <c r="BS30" s="94"/>
      <c r="BT30" s="95"/>
      <c r="BU30" s="93">
        <f>IF(ISNUMBER(BG30),BG30,0)+IF(ISNUMBER(BL30),BL30,0)</f>
        <v>9776545</v>
      </c>
      <c r="BV30" s="94"/>
      <c r="BW30" s="94"/>
      <c r="BX30" s="94"/>
      <c r="BY30" s="95"/>
      <c r="CA30" s="96" t="s">
        <v>22</v>
      </c>
    </row>
    <row r="31" spans="1:79" s="96" customFormat="1" ht="25.5" customHeight="1">
      <c r="A31" s="86"/>
      <c r="B31" s="87"/>
      <c r="C31" s="87"/>
      <c r="D31" s="88"/>
      <c r="E31" s="89" t="s">
        <v>173</v>
      </c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  <c r="U31" s="92" t="s">
        <v>172</v>
      </c>
      <c r="V31" s="92"/>
      <c r="W31" s="92"/>
      <c r="X31" s="92"/>
      <c r="Y31" s="92"/>
      <c r="Z31" s="92">
        <v>16118</v>
      </c>
      <c r="AA31" s="92"/>
      <c r="AB31" s="92"/>
      <c r="AC31" s="92"/>
      <c r="AD31" s="92"/>
      <c r="AE31" s="93">
        <v>0</v>
      </c>
      <c r="AF31" s="94"/>
      <c r="AG31" s="94"/>
      <c r="AH31" s="95"/>
      <c r="AI31" s="93">
        <f>IF(ISNUMBER(U31),U31,0)+IF(ISNUMBER(Z31),Z31,0)</f>
        <v>16118</v>
      </c>
      <c r="AJ31" s="94"/>
      <c r="AK31" s="94"/>
      <c r="AL31" s="94"/>
      <c r="AM31" s="95"/>
      <c r="AN31" s="93" t="s">
        <v>172</v>
      </c>
      <c r="AO31" s="94"/>
      <c r="AP31" s="94"/>
      <c r="AQ31" s="94"/>
      <c r="AR31" s="95"/>
      <c r="AS31" s="93">
        <v>17685</v>
      </c>
      <c r="AT31" s="94"/>
      <c r="AU31" s="94"/>
      <c r="AV31" s="94"/>
      <c r="AW31" s="95"/>
      <c r="AX31" s="93">
        <v>0</v>
      </c>
      <c r="AY31" s="94"/>
      <c r="AZ31" s="94"/>
      <c r="BA31" s="95"/>
      <c r="BB31" s="93">
        <f>IF(ISNUMBER(AN31),AN31,0)+IF(ISNUMBER(AS31),AS31,0)</f>
        <v>17685</v>
      </c>
      <c r="BC31" s="94"/>
      <c r="BD31" s="94"/>
      <c r="BE31" s="94"/>
      <c r="BF31" s="95"/>
      <c r="BG31" s="93" t="s">
        <v>172</v>
      </c>
      <c r="BH31" s="94"/>
      <c r="BI31" s="94"/>
      <c r="BJ31" s="94"/>
      <c r="BK31" s="95"/>
      <c r="BL31" s="93">
        <v>19000</v>
      </c>
      <c r="BM31" s="94"/>
      <c r="BN31" s="94"/>
      <c r="BO31" s="94"/>
      <c r="BP31" s="95"/>
      <c r="BQ31" s="93">
        <v>0</v>
      </c>
      <c r="BR31" s="94"/>
      <c r="BS31" s="94"/>
      <c r="BT31" s="95"/>
      <c r="BU31" s="93">
        <f>IF(ISNUMBER(BG31),BG31,0)+IF(ISNUMBER(BL31),BL31,0)</f>
        <v>19000</v>
      </c>
      <c r="BV31" s="94"/>
      <c r="BW31" s="94"/>
      <c r="BX31" s="94"/>
      <c r="BY31" s="95"/>
    </row>
    <row r="32" spans="1:79" s="96" customFormat="1" ht="38.25" customHeight="1">
      <c r="A32" s="86">
        <v>25010300</v>
      </c>
      <c r="B32" s="87"/>
      <c r="C32" s="87"/>
      <c r="D32" s="88"/>
      <c r="E32" s="89" t="s">
        <v>174</v>
      </c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92" t="s">
        <v>172</v>
      </c>
      <c r="V32" s="92"/>
      <c r="W32" s="92"/>
      <c r="X32" s="92"/>
      <c r="Y32" s="92"/>
      <c r="Z32" s="92">
        <v>16118</v>
      </c>
      <c r="AA32" s="92"/>
      <c r="AB32" s="92"/>
      <c r="AC32" s="92"/>
      <c r="AD32" s="92"/>
      <c r="AE32" s="93">
        <v>0</v>
      </c>
      <c r="AF32" s="94"/>
      <c r="AG32" s="94"/>
      <c r="AH32" s="95"/>
      <c r="AI32" s="93">
        <f>IF(ISNUMBER(U32),U32,0)+IF(ISNUMBER(Z32),Z32,0)</f>
        <v>16118</v>
      </c>
      <c r="AJ32" s="94"/>
      <c r="AK32" s="94"/>
      <c r="AL32" s="94"/>
      <c r="AM32" s="95"/>
      <c r="AN32" s="93" t="s">
        <v>172</v>
      </c>
      <c r="AO32" s="94"/>
      <c r="AP32" s="94"/>
      <c r="AQ32" s="94"/>
      <c r="AR32" s="95"/>
      <c r="AS32" s="93">
        <v>17685</v>
      </c>
      <c r="AT32" s="94"/>
      <c r="AU32" s="94"/>
      <c r="AV32" s="94"/>
      <c r="AW32" s="95"/>
      <c r="AX32" s="93">
        <v>0</v>
      </c>
      <c r="AY32" s="94"/>
      <c r="AZ32" s="94"/>
      <c r="BA32" s="95"/>
      <c r="BB32" s="93">
        <f>IF(ISNUMBER(AN32),AN32,0)+IF(ISNUMBER(AS32),AS32,0)</f>
        <v>17685</v>
      </c>
      <c r="BC32" s="94"/>
      <c r="BD32" s="94"/>
      <c r="BE32" s="94"/>
      <c r="BF32" s="95"/>
      <c r="BG32" s="93" t="s">
        <v>172</v>
      </c>
      <c r="BH32" s="94"/>
      <c r="BI32" s="94"/>
      <c r="BJ32" s="94"/>
      <c r="BK32" s="95"/>
      <c r="BL32" s="93">
        <v>19000</v>
      </c>
      <c r="BM32" s="94"/>
      <c r="BN32" s="94"/>
      <c r="BO32" s="94"/>
      <c r="BP32" s="95"/>
      <c r="BQ32" s="93">
        <v>0</v>
      </c>
      <c r="BR32" s="94"/>
      <c r="BS32" s="94"/>
      <c r="BT32" s="95"/>
      <c r="BU32" s="93">
        <f>IF(ISNUMBER(BG32),BG32,0)+IF(ISNUMBER(BL32),BL32,0)</f>
        <v>19000</v>
      </c>
      <c r="BV32" s="94"/>
      <c r="BW32" s="94"/>
      <c r="BX32" s="94"/>
      <c r="BY32" s="95"/>
    </row>
    <row r="33" spans="1:79" s="96" customFormat="1" ht="25.5" customHeight="1">
      <c r="A33" s="86"/>
      <c r="B33" s="87"/>
      <c r="C33" s="87"/>
      <c r="D33" s="88"/>
      <c r="E33" s="89" t="s">
        <v>175</v>
      </c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1"/>
      <c r="U33" s="92" t="s">
        <v>172</v>
      </c>
      <c r="V33" s="92"/>
      <c r="W33" s="92"/>
      <c r="X33" s="92"/>
      <c r="Y33" s="92"/>
      <c r="Z33" s="92">
        <v>-6066</v>
      </c>
      <c r="AA33" s="92"/>
      <c r="AB33" s="92"/>
      <c r="AC33" s="92"/>
      <c r="AD33" s="92"/>
      <c r="AE33" s="93">
        <v>0</v>
      </c>
      <c r="AF33" s="94"/>
      <c r="AG33" s="94"/>
      <c r="AH33" s="95"/>
      <c r="AI33" s="93">
        <f>IF(ISNUMBER(U33),U33,0)+IF(ISNUMBER(Z33),Z33,0)</f>
        <v>-6066</v>
      </c>
      <c r="AJ33" s="94"/>
      <c r="AK33" s="94"/>
      <c r="AL33" s="94"/>
      <c r="AM33" s="95"/>
      <c r="AN33" s="93" t="s">
        <v>172</v>
      </c>
      <c r="AO33" s="94"/>
      <c r="AP33" s="94"/>
      <c r="AQ33" s="94"/>
      <c r="AR33" s="95"/>
      <c r="AS33" s="93">
        <v>820000</v>
      </c>
      <c r="AT33" s="94"/>
      <c r="AU33" s="94"/>
      <c r="AV33" s="94"/>
      <c r="AW33" s="95"/>
      <c r="AX33" s="93">
        <v>820000</v>
      </c>
      <c r="AY33" s="94"/>
      <c r="AZ33" s="94"/>
      <c r="BA33" s="95"/>
      <c r="BB33" s="93">
        <f>IF(ISNUMBER(AN33),AN33,0)+IF(ISNUMBER(AS33),AS33,0)</f>
        <v>820000</v>
      </c>
      <c r="BC33" s="94"/>
      <c r="BD33" s="94"/>
      <c r="BE33" s="94"/>
      <c r="BF33" s="95"/>
      <c r="BG33" s="93" t="s">
        <v>172</v>
      </c>
      <c r="BH33" s="94"/>
      <c r="BI33" s="94"/>
      <c r="BJ33" s="94"/>
      <c r="BK33" s="95"/>
      <c r="BL33" s="93">
        <v>0</v>
      </c>
      <c r="BM33" s="94"/>
      <c r="BN33" s="94"/>
      <c r="BO33" s="94"/>
      <c r="BP33" s="95"/>
      <c r="BQ33" s="93">
        <v>0</v>
      </c>
      <c r="BR33" s="94"/>
      <c r="BS33" s="94"/>
      <c r="BT33" s="95"/>
      <c r="BU33" s="93">
        <f>IF(ISNUMBER(BG33),BG33,0)+IF(ISNUMBER(BL33),BL33,0)</f>
        <v>0</v>
      </c>
      <c r="BV33" s="94"/>
      <c r="BW33" s="94"/>
      <c r="BX33" s="94"/>
      <c r="BY33" s="95"/>
    </row>
    <row r="34" spans="1:79" s="96" customFormat="1" ht="12.75" customHeight="1">
      <c r="A34" s="86">
        <v>602100</v>
      </c>
      <c r="B34" s="87"/>
      <c r="C34" s="87"/>
      <c r="D34" s="88"/>
      <c r="E34" s="89" t="s">
        <v>176</v>
      </c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1"/>
      <c r="U34" s="92" t="s">
        <v>172</v>
      </c>
      <c r="V34" s="92"/>
      <c r="W34" s="92"/>
      <c r="X34" s="92"/>
      <c r="Y34" s="92"/>
      <c r="Z34" s="92">
        <v>11262</v>
      </c>
      <c r="AA34" s="92"/>
      <c r="AB34" s="92"/>
      <c r="AC34" s="92"/>
      <c r="AD34" s="92"/>
      <c r="AE34" s="93">
        <v>0</v>
      </c>
      <c r="AF34" s="94"/>
      <c r="AG34" s="94"/>
      <c r="AH34" s="95"/>
      <c r="AI34" s="93">
        <f>IF(ISNUMBER(U34),U34,0)+IF(ISNUMBER(Z34),Z34,0)</f>
        <v>11262</v>
      </c>
      <c r="AJ34" s="94"/>
      <c r="AK34" s="94"/>
      <c r="AL34" s="94"/>
      <c r="AM34" s="95"/>
      <c r="AN34" s="93" t="s">
        <v>172</v>
      </c>
      <c r="AO34" s="94"/>
      <c r="AP34" s="94"/>
      <c r="AQ34" s="94"/>
      <c r="AR34" s="95"/>
      <c r="AS34" s="93">
        <v>0</v>
      </c>
      <c r="AT34" s="94"/>
      <c r="AU34" s="94"/>
      <c r="AV34" s="94"/>
      <c r="AW34" s="95"/>
      <c r="AX34" s="93">
        <v>0</v>
      </c>
      <c r="AY34" s="94"/>
      <c r="AZ34" s="94"/>
      <c r="BA34" s="95"/>
      <c r="BB34" s="93">
        <f>IF(ISNUMBER(AN34),AN34,0)+IF(ISNUMBER(AS34),AS34,0)</f>
        <v>0</v>
      </c>
      <c r="BC34" s="94"/>
      <c r="BD34" s="94"/>
      <c r="BE34" s="94"/>
      <c r="BF34" s="95"/>
      <c r="BG34" s="93" t="s">
        <v>172</v>
      </c>
      <c r="BH34" s="94"/>
      <c r="BI34" s="94"/>
      <c r="BJ34" s="94"/>
      <c r="BK34" s="95"/>
      <c r="BL34" s="93">
        <v>0</v>
      </c>
      <c r="BM34" s="94"/>
      <c r="BN34" s="94"/>
      <c r="BO34" s="94"/>
      <c r="BP34" s="95"/>
      <c r="BQ34" s="93">
        <v>0</v>
      </c>
      <c r="BR34" s="94"/>
      <c r="BS34" s="94"/>
      <c r="BT34" s="95"/>
      <c r="BU34" s="93">
        <f>IF(ISNUMBER(BG34),BG34,0)+IF(ISNUMBER(BL34),BL34,0)</f>
        <v>0</v>
      </c>
      <c r="BV34" s="94"/>
      <c r="BW34" s="94"/>
      <c r="BX34" s="94"/>
      <c r="BY34" s="95"/>
    </row>
    <row r="35" spans="1:79" s="96" customFormat="1" ht="12.75" customHeight="1">
      <c r="A35" s="86">
        <v>602200</v>
      </c>
      <c r="B35" s="87"/>
      <c r="C35" s="87"/>
      <c r="D35" s="88"/>
      <c r="E35" s="89" t="s">
        <v>177</v>
      </c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1"/>
      <c r="U35" s="92" t="s">
        <v>172</v>
      </c>
      <c r="V35" s="92"/>
      <c r="W35" s="92"/>
      <c r="X35" s="92"/>
      <c r="Y35" s="92"/>
      <c r="Z35" s="92">
        <v>17328</v>
      </c>
      <c r="AA35" s="92"/>
      <c r="AB35" s="92"/>
      <c r="AC35" s="92"/>
      <c r="AD35" s="92"/>
      <c r="AE35" s="93">
        <v>0</v>
      </c>
      <c r="AF35" s="94"/>
      <c r="AG35" s="94"/>
      <c r="AH35" s="95"/>
      <c r="AI35" s="93">
        <f>IF(ISNUMBER(U35),U35,0)+IF(ISNUMBER(Z35),Z35,0)</f>
        <v>17328</v>
      </c>
      <c r="AJ35" s="94"/>
      <c r="AK35" s="94"/>
      <c r="AL35" s="94"/>
      <c r="AM35" s="95"/>
      <c r="AN35" s="93" t="s">
        <v>172</v>
      </c>
      <c r="AO35" s="94"/>
      <c r="AP35" s="94"/>
      <c r="AQ35" s="94"/>
      <c r="AR35" s="95"/>
      <c r="AS35" s="93">
        <v>0</v>
      </c>
      <c r="AT35" s="94"/>
      <c r="AU35" s="94"/>
      <c r="AV35" s="94"/>
      <c r="AW35" s="95"/>
      <c r="AX35" s="93">
        <v>0</v>
      </c>
      <c r="AY35" s="94"/>
      <c r="AZ35" s="94"/>
      <c r="BA35" s="95"/>
      <c r="BB35" s="93">
        <f>IF(ISNUMBER(AN35),AN35,0)+IF(ISNUMBER(AS35),AS35,0)</f>
        <v>0</v>
      </c>
      <c r="BC35" s="94"/>
      <c r="BD35" s="94"/>
      <c r="BE35" s="94"/>
      <c r="BF35" s="95"/>
      <c r="BG35" s="93" t="s">
        <v>172</v>
      </c>
      <c r="BH35" s="94"/>
      <c r="BI35" s="94"/>
      <c r="BJ35" s="94"/>
      <c r="BK35" s="95"/>
      <c r="BL35" s="93">
        <v>0</v>
      </c>
      <c r="BM35" s="94"/>
      <c r="BN35" s="94"/>
      <c r="BO35" s="94"/>
      <c r="BP35" s="95"/>
      <c r="BQ35" s="93">
        <v>0</v>
      </c>
      <c r="BR35" s="94"/>
      <c r="BS35" s="94"/>
      <c r="BT35" s="95"/>
      <c r="BU35" s="93">
        <f>IF(ISNUMBER(BG35),BG35,0)+IF(ISNUMBER(BL35),BL35,0)</f>
        <v>0</v>
      </c>
      <c r="BV35" s="94"/>
      <c r="BW35" s="94"/>
      <c r="BX35" s="94"/>
      <c r="BY35" s="95"/>
    </row>
    <row r="36" spans="1:79" s="96" customFormat="1" ht="38.25" customHeight="1">
      <c r="A36" s="86">
        <v>602400</v>
      </c>
      <c r="B36" s="87"/>
      <c r="C36" s="87"/>
      <c r="D36" s="88"/>
      <c r="E36" s="89" t="s">
        <v>178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1"/>
      <c r="U36" s="92" t="s">
        <v>172</v>
      </c>
      <c r="V36" s="92"/>
      <c r="W36" s="92"/>
      <c r="X36" s="92"/>
      <c r="Y36" s="92"/>
      <c r="Z36" s="92">
        <v>0</v>
      </c>
      <c r="AA36" s="92"/>
      <c r="AB36" s="92"/>
      <c r="AC36" s="92"/>
      <c r="AD36" s="92"/>
      <c r="AE36" s="93">
        <v>0</v>
      </c>
      <c r="AF36" s="94"/>
      <c r="AG36" s="94"/>
      <c r="AH36" s="95"/>
      <c r="AI36" s="93">
        <f>IF(ISNUMBER(U36),U36,0)+IF(ISNUMBER(Z36),Z36,0)</f>
        <v>0</v>
      </c>
      <c r="AJ36" s="94"/>
      <c r="AK36" s="94"/>
      <c r="AL36" s="94"/>
      <c r="AM36" s="95"/>
      <c r="AN36" s="93" t="s">
        <v>172</v>
      </c>
      <c r="AO36" s="94"/>
      <c r="AP36" s="94"/>
      <c r="AQ36" s="94"/>
      <c r="AR36" s="95"/>
      <c r="AS36" s="93">
        <v>820000</v>
      </c>
      <c r="AT36" s="94"/>
      <c r="AU36" s="94"/>
      <c r="AV36" s="94"/>
      <c r="AW36" s="95"/>
      <c r="AX36" s="93">
        <v>820000</v>
      </c>
      <c r="AY36" s="94"/>
      <c r="AZ36" s="94"/>
      <c r="BA36" s="95"/>
      <c r="BB36" s="93">
        <f>IF(ISNUMBER(AN36),AN36,0)+IF(ISNUMBER(AS36),AS36,0)</f>
        <v>820000</v>
      </c>
      <c r="BC36" s="94"/>
      <c r="BD36" s="94"/>
      <c r="BE36" s="94"/>
      <c r="BF36" s="95"/>
      <c r="BG36" s="93" t="s">
        <v>172</v>
      </c>
      <c r="BH36" s="94"/>
      <c r="BI36" s="94"/>
      <c r="BJ36" s="94"/>
      <c r="BK36" s="95"/>
      <c r="BL36" s="93">
        <v>0</v>
      </c>
      <c r="BM36" s="94"/>
      <c r="BN36" s="94"/>
      <c r="BO36" s="94"/>
      <c r="BP36" s="95"/>
      <c r="BQ36" s="93">
        <v>0</v>
      </c>
      <c r="BR36" s="94"/>
      <c r="BS36" s="94"/>
      <c r="BT36" s="95"/>
      <c r="BU36" s="93">
        <f>IF(ISNUMBER(BG36),BG36,0)+IF(ISNUMBER(BL36),BL36,0)</f>
        <v>0</v>
      </c>
      <c r="BV36" s="94"/>
      <c r="BW36" s="94"/>
      <c r="BX36" s="94"/>
      <c r="BY36" s="95"/>
    </row>
    <row r="37" spans="1:79" s="6" customFormat="1" ht="12.75" customHeight="1">
      <c r="A37" s="84"/>
      <c r="B37" s="82"/>
      <c r="C37" s="82"/>
      <c r="D37" s="83"/>
      <c r="E37" s="97" t="s">
        <v>147</v>
      </c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9"/>
      <c r="U37" s="100">
        <v>7573217</v>
      </c>
      <c r="V37" s="100"/>
      <c r="W37" s="100"/>
      <c r="X37" s="100"/>
      <c r="Y37" s="100"/>
      <c r="Z37" s="100">
        <v>10052</v>
      </c>
      <c r="AA37" s="100"/>
      <c r="AB37" s="100"/>
      <c r="AC37" s="100"/>
      <c r="AD37" s="100"/>
      <c r="AE37" s="101">
        <v>0</v>
      </c>
      <c r="AF37" s="102"/>
      <c r="AG37" s="102"/>
      <c r="AH37" s="103"/>
      <c r="AI37" s="101">
        <f>IF(ISNUMBER(U37),U37,0)+IF(ISNUMBER(Z37),Z37,0)</f>
        <v>7583269</v>
      </c>
      <c r="AJ37" s="102"/>
      <c r="AK37" s="102"/>
      <c r="AL37" s="102"/>
      <c r="AM37" s="103"/>
      <c r="AN37" s="101">
        <v>8787334</v>
      </c>
      <c r="AO37" s="102"/>
      <c r="AP37" s="102"/>
      <c r="AQ37" s="102"/>
      <c r="AR37" s="103"/>
      <c r="AS37" s="101">
        <v>837685</v>
      </c>
      <c r="AT37" s="102"/>
      <c r="AU37" s="102"/>
      <c r="AV37" s="102"/>
      <c r="AW37" s="103"/>
      <c r="AX37" s="101">
        <v>820000</v>
      </c>
      <c r="AY37" s="102"/>
      <c r="AZ37" s="102"/>
      <c r="BA37" s="103"/>
      <c r="BB37" s="101">
        <f>IF(ISNUMBER(AN37),AN37,0)+IF(ISNUMBER(AS37),AS37,0)</f>
        <v>9625019</v>
      </c>
      <c r="BC37" s="102"/>
      <c r="BD37" s="102"/>
      <c r="BE37" s="102"/>
      <c r="BF37" s="103"/>
      <c r="BG37" s="101">
        <v>9776545</v>
      </c>
      <c r="BH37" s="102"/>
      <c r="BI37" s="102"/>
      <c r="BJ37" s="102"/>
      <c r="BK37" s="103"/>
      <c r="BL37" s="101">
        <v>19000</v>
      </c>
      <c r="BM37" s="102"/>
      <c r="BN37" s="102"/>
      <c r="BO37" s="102"/>
      <c r="BP37" s="103"/>
      <c r="BQ37" s="101">
        <v>0</v>
      </c>
      <c r="BR37" s="102"/>
      <c r="BS37" s="102"/>
      <c r="BT37" s="103"/>
      <c r="BU37" s="101">
        <f>IF(ISNUMBER(BG37),BG37,0)+IF(ISNUMBER(BL37),BL37,0)</f>
        <v>9795545</v>
      </c>
      <c r="BV37" s="102"/>
      <c r="BW37" s="102"/>
      <c r="BX37" s="102"/>
      <c r="BY37" s="103"/>
    </row>
    <row r="39" spans="1:79" ht="14.25" customHeight="1">
      <c r="A39" s="56" t="s">
        <v>267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</row>
    <row r="40" spans="1:79" ht="15" customHeight="1">
      <c r="A40" s="51" t="s">
        <v>241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</row>
    <row r="41" spans="1:79" ht="22.5" customHeight="1">
      <c r="A41" s="58" t="s">
        <v>2</v>
      </c>
      <c r="B41" s="59"/>
      <c r="C41" s="59"/>
      <c r="D41" s="60"/>
      <c r="E41" s="58" t="s">
        <v>19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60"/>
      <c r="X41" s="28" t="s">
        <v>263</v>
      </c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30"/>
      <c r="AR41" s="34" t="s">
        <v>268</v>
      </c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</row>
    <row r="42" spans="1:79" ht="36" customHeight="1">
      <c r="A42" s="61"/>
      <c r="B42" s="62"/>
      <c r="C42" s="62"/>
      <c r="D42" s="63"/>
      <c r="E42" s="61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3"/>
      <c r="X42" s="34" t="s">
        <v>4</v>
      </c>
      <c r="Y42" s="34"/>
      <c r="Z42" s="34"/>
      <c r="AA42" s="34"/>
      <c r="AB42" s="34"/>
      <c r="AC42" s="34" t="s">
        <v>3</v>
      </c>
      <c r="AD42" s="34"/>
      <c r="AE42" s="34"/>
      <c r="AF42" s="34"/>
      <c r="AG42" s="34"/>
      <c r="AH42" s="44" t="s">
        <v>116</v>
      </c>
      <c r="AI42" s="45"/>
      <c r="AJ42" s="45"/>
      <c r="AK42" s="45"/>
      <c r="AL42" s="46"/>
      <c r="AM42" s="28" t="s">
        <v>5</v>
      </c>
      <c r="AN42" s="29"/>
      <c r="AO42" s="29"/>
      <c r="AP42" s="29"/>
      <c r="AQ42" s="30"/>
      <c r="AR42" s="28" t="s">
        <v>4</v>
      </c>
      <c r="AS42" s="29"/>
      <c r="AT42" s="29"/>
      <c r="AU42" s="29"/>
      <c r="AV42" s="30"/>
      <c r="AW42" s="28" t="s">
        <v>3</v>
      </c>
      <c r="AX42" s="29"/>
      <c r="AY42" s="29"/>
      <c r="AZ42" s="29"/>
      <c r="BA42" s="30"/>
      <c r="BB42" s="44" t="s">
        <v>116</v>
      </c>
      <c r="BC42" s="45"/>
      <c r="BD42" s="45"/>
      <c r="BE42" s="45"/>
      <c r="BF42" s="46"/>
      <c r="BG42" s="28" t="s">
        <v>96</v>
      </c>
      <c r="BH42" s="29"/>
      <c r="BI42" s="29"/>
      <c r="BJ42" s="29"/>
      <c r="BK42" s="30"/>
    </row>
    <row r="43" spans="1:79" ht="15" customHeight="1">
      <c r="A43" s="28">
        <v>1</v>
      </c>
      <c r="B43" s="29"/>
      <c r="C43" s="29"/>
      <c r="D43" s="30"/>
      <c r="E43" s="28">
        <v>2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4">
        <v>3</v>
      </c>
      <c r="Y43" s="34"/>
      <c r="Z43" s="34"/>
      <c r="AA43" s="34"/>
      <c r="AB43" s="34"/>
      <c r="AC43" s="34">
        <v>4</v>
      </c>
      <c r="AD43" s="34"/>
      <c r="AE43" s="34"/>
      <c r="AF43" s="34"/>
      <c r="AG43" s="34"/>
      <c r="AH43" s="34">
        <v>5</v>
      </c>
      <c r="AI43" s="34"/>
      <c r="AJ43" s="34"/>
      <c r="AK43" s="34"/>
      <c r="AL43" s="34"/>
      <c r="AM43" s="34">
        <v>6</v>
      </c>
      <c r="AN43" s="34"/>
      <c r="AO43" s="34"/>
      <c r="AP43" s="34"/>
      <c r="AQ43" s="34"/>
      <c r="AR43" s="28">
        <v>7</v>
      </c>
      <c r="AS43" s="29"/>
      <c r="AT43" s="29"/>
      <c r="AU43" s="29"/>
      <c r="AV43" s="30"/>
      <c r="AW43" s="28">
        <v>8</v>
      </c>
      <c r="AX43" s="29"/>
      <c r="AY43" s="29"/>
      <c r="AZ43" s="29"/>
      <c r="BA43" s="30"/>
      <c r="BB43" s="28">
        <v>9</v>
      </c>
      <c r="BC43" s="29"/>
      <c r="BD43" s="29"/>
      <c r="BE43" s="29"/>
      <c r="BF43" s="30"/>
      <c r="BG43" s="28">
        <v>10</v>
      </c>
      <c r="BH43" s="29"/>
      <c r="BI43" s="29"/>
      <c r="BJ43" s="29"/>
      <c r="BK43" s="30"/>
    </row>
    <row r="44" spans="1:79" ht="20.25" hidden="1" customHeight="1">
      <c r="A44" s="31" t="s">
        <v>56</v>
      </c>
      <c r="B44" s="32"/>
      <c r="C44" s="32"/>
      <c r="D44" s="33"/>
      <c r="E44" s="31" t="s">
        <v>57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36" t="s">
        <v>60</v>
      </c>
      <c r="Y44" s="36"/>
      <c r="Z44" s="36"/>
      <c r="AA44" s="36"/>
      <c r="AB44" s="36"/>
      <c r="AC44" s="36" t="s">
        <v>61</v>
      </c>
      <c r="AD44" s="36"/>
      <c r="AE44" s="36"/>
      <c r="AF44" s="36"/>
      <c r="AG44" s="36"/>
      <c r="AH44" s="31" t="s">
        <v>94</v>
      </c>
      <c r="AI44" s="32"/>
      <c r="AJ44" s="32"/>
      <c r="AK44" s="32"/>
      <c r="AL44" s="33"/>
      <c r="AM44" s="48" t="s">
        <v>170</v>
      </c>
      <c r="AN44" s="49"/>
      <c r="AO44" s="49"/>
      <c r="AP44" s="49"/>
      <c r="AQ44" s="50"/>
      <c r="AR44" s="31" t="s">
        <v>62</v>
      </c>
      <c r="AS44" s="32"/>
      <c r="AT44" s="32"/>
      <c r="AU44" s="32"/>
      <c r="AV44" s="33"/>
      <c r="AW44" s="31" t="s">
        <v>63</v>
      </c>
      <c r="AX44" s="32"/>
      <c r="AY44" s="32"/>
      <c r="AZ44" s="32"/>
      <c r="BA44" s="33"/>
      <c r="BB44" s="31" t="s">
        <v>95</v>
      </c>
      <c r="BC44" s="32"/>
      <c r="BD44" s="32"/>
      <c r="BE44" s="32"/>
      <c r="BF44" s="33"/>
      <c r="BG44" s="48" t="s">
        <v>170</v>
      </c>
      <c r="BH44" s="49"/>
      <c r="BI44" s="49"/>
      <c r="BJ44" s="49"/>
      <c r="BK44" s="50"/>
      <c r="CA44" t="s">
        <v>23</v>
      </c>
    </row>
    <row r="45" spans="1:79" s="96" customFormat="1" ht="12.75" customHeight="1">
      <c r="A45" s="86"/>
      <c r="B45" s="87"/>
      <c r="C45" s="87"/>
      <c r="D45" s="88"/>
      <c r="E45" s="89" t="s">
        <v>171</v>
      </c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1"/>
      <c r="X45" s="93">
        <v>10314458</v>
      </c>
      <c r="Y45" s="94"/>
      <c r="Z45" s="94"/>
      <c r="AA45" s="94"/>
      <c r="AB45" s="95"/>
      <c r="AC45" s="93" t="s">
        <v>172</v>
      </c>
      <c r="AD45" s="94"/>
      <c r="AE45" s="94"/>
      <c r="AF45" s="94"/>
      <c r="AG45" s="95"/>
      <c r="AH45" s="93" t="s">
        <v>172</v>
      </c>
      <c r="AI45" s="94"/>
      <c r="AJ45" s="94"/>
      <c r="AK45" s="94"/>
      <c r="AL45" s="95"/>
      <c r="AM45" s="93">
        <f>IF(ISNUMBER(X45),X45,0)+IF(ISNUMBER(AC45),AC45,0)</f>
        <v>10314458</v>
      </c>
      <c r="AN45" s="94"/>
      <c r="AO45" s="94"/>
      <c r="AP45" s="94"/>
      <c r="AQ45" s="95"/>
      <c r="AR45" s="93">
        <v>10984683</v>
      </c>
      <c r="AS45" s="94"/>
      <c r="AT45" s="94"/>
      <c r="AU45" s="94"/>
      <c r="AV45" s="95"/>
      <c r="AW45" s="93" t="s">
        <v>172</v>
      </c>
      <c r="AX45" s="94"/>
      <c r="AY45" s="94"/>
      <c r="AZ45" s="94"/>
      <c r="BA45" s="95"/>
      <c r="BB45" s="93" t="s">
        <v>172</v>
      </c>
      <c r="BC45" s="94"/>
      <c r="BD45" s="94"/>
      <c r="BE45" s="94"/>
      <c r="BF45" s="95"/>
      <c r="BG45" s="92">
        <f>IF(ISNUMBER(AR45),AR45,0)+IF(ISNUMBER(AW45),AW45,0)</f>
        <v>10984683</v>
      </c>
      <c r="BH45" s="92"/>
      <c r="BI45" s="92"/>
      <c r="BJ45" s="92"/>
      <c r="BK45" s="92"/>
      <c r="CA45" s="96" t="s">
        <v>24</v>
      </c>
    </row>
    <row r="46" spans="1:79" s="96" customFormat="1" ht="25.5" customHeight="1">
      <c r="A46" s="86"/>
      <c r="B46" s="87"/>
      <c r="C46" s="87"/>
      <c r="D46" s="88"/>
      <c r="E46" s="89" t="s">
        <v>173</v>
      </c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1"/>
      <c r="X46" s="93" t="s">
        <v>172</v>
      </c>
      <c r="Y46" s="94"/>
      <c r="Z46" s="94"/>
      <c r="AA46" s="94"/>
      <c r="AB46" s="95"/>
      <c r="AC46" s="93">
        <v>20178</v>
      </c>
      <c r="AD46" s="94"/>
      <c r="AE46" s="94"/>
      <c r="AF46" s="94"/>
      <c r="AG46" s="95"/>
      <c r="AH46" s="93">
        <v>0</v>
      </c>
      <c r="AI46" s="94"/>
      <c r="AJ46" s="94"/>
      <c r="AK46" s="94"/>
      <c r="AL46" s="95"/>
      <c r="AM46" s="93">
        <f>IF(ISNUMBER(X46),X46,0)+IF(ISNUMBER(AC46),AC46,0)</f>
        <v>20178</v>
      </c>
      <c r="AN46" s="94"/>
      <c r="AO46" s="94"/>
      <c r="AP46" s="94"/>
      <c r="AQ46" s="95"/>
      <c r="AR46" s="93" t="s">
        <v>172</v>
      </c>
      <c r="AS46" s="94"/>
      <c r="AT46" s="94"/>
      <c r="AU46" s="94"/>
      <c r="AV46" s="95"/>
      <c r="AW46" s="93">
        <v>21247</v>
      </c>
      <c r="AX46" s="94"/>
      <c r="AY46" s="94"/>
      <c r="AZ46" s="94"/>
      <c r="BA46" s="95"/>
      <c r="BB46" s="93">
        <v>0</v>
      </c>
      <c r="BC46" s="94"/>
      <c r="BD46" s="94"/>
      <c r="BE46" s="94"/>
      <c r="BF46" s="95"/>
      <c r="BG46" s="92">
        <f>IF(ISNUMBER(AR46),AR46,0)+IF(ISNUMBER(AW46),AW46,0)</f>
        <v>21247</v>
      </c>
      <c r="BH46" s="92"/>
      <c r="BI46" s="92"/>
      <c r="BJ46" s="92"/>
      <c r="BK46" s="92"/>
    </row>
    <row r="47" spans="1:79" s="96" customFormat="1" ht="38.25" customHeight="1">
      <c r="A47" s="86">
        <v>25010300</v>
      </c>
      <c r="B47" s="87"/>
      <c r="C47" s="87"/>
      <c r="D47" s="88"/>
      <c r="E47" s="89" t="s">
        <v>174</v>
      </c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1"/>
      <c r="X47" s="93" t="s">
        <v>172</v>
      </c>
      <c r="Y47" s="94"/>
      <c r="Z47" s="94"/>
      <c r="AA47" s="94"/>
      <c r="AB47" s="95"/>
      <c r="AC47" s="93">
        <v>20178</v>
      </c>
      <c r="AD47" s="94"/>
      <c r="AE47" s="94"/>
      <c r="AF47" s="94"/>
      <c r="AG47" s="95"/>
      <c r="AH47" s="93">
        <v>0</v>
      </c>
      <c r="AI47" s="94"/>
      <c r="AJ47" s="94"/>
      <c r="AK47" s="94"/>
      <c r="AL47" s="95"/>
      <c r="AM47" s="93">
        <f>IF(ISNUMBER(X47),X47,0)+IF(ISNUMBER(AC47),AC47,0)</f>
        <v>20178</v>
      </c>
      <c r="AN47" s="94"/>
      <c r="AO47" s="94"/>
      <c r="AP47" s="94"/>
      <c r="AQ47" s="95"/>
      <c r="AR47" s="93" t="s">
        <v>172</v>
      </c>
      <c r="AS47" s="94"/>
      <c r="AT47" s="94"/>
      <c r="AU47" s="94"/>
      <c r="AV47" s="95"/>
      <c r="AW47" s="93">
        <v>21247</v>
      </c>
      <c r="AX47" s="94"/>
      <c r="AY47" s="94"/>
      <c r="AZ47" s="94"/>
      <c r="BA47" s="95"/>
      <c r="BB47" s="93">
        <v>0</v>
      </c>
      <c r="BC47" s="94"/>
      <c r="BD47" s="94"/>
      <c r="BE47" s="94"/>
      <c r="BF47" s="95"/>
      <c r="BG47" s="92">
        <f>IF(ISNUMBER(AR47),AR47,0)+IF(ISNUMBER(AW47),AW47,0)</f>
        <v>21247</v>
      </c>
      <c r="BH47" s="92"/>
      <c r="BI47" s="92"/>
      <c r="BJ47" s="92"/>
      <c r="BK47" s="92"/>
    </row>
    <row r="48" spans="1:79" s="96" customFormat="1" ht="25.5" customHeight="1">
      <c r="A48" s="86"/>
      <c r="B48" s="87"/>
      <c r="C48" s="87"/>
      <c r="D48" s="88"/>
      <c r="E48" s="89" t="s">
        <v>175</v>
      </c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1"/>
      <c r="X48" s="93" t="s">
        <v>172</v>
      </c>
      <c r="Y48" s="94"/>
      <c r="Z48" s="94"/>
      <c r="AA48" s="94"/>
      <c r="AB48" s="95"/>
      <c r="AC48" s="93">
        <v>0</v>
      </c>
      <c r="AD48" s="94"/>
      <c r="AE48" s="94"/>
      <c r="AF48" s="94"/>
      <c r="AG48" s="95"/>
      <c r="AH48" s="93">
        <v>0</v>
      </c>
      <c r="AI48" s="94"/>
      <c r="AJ48" s="94"/>
      <c r="AK48" s="94"/>
      <c r="AL48" s="95"/>
      <c r="AM48" s="93">
        <f>IF(ISNUMBER(X48),X48,0)+IF(ISNUMBER(AC48),AC48,0)</f>
        <v>0</v>
      </c>
      <c r="AN48" s="94"/>
      <c r="AO48" s="94"/>
      <c r="AP48" s="94"/>
      <c r="AQ48" s="95"/>
      <c r="AR48" s="93" t="s">
        <v>172</v>
      </c>
      <c r="AS48" s="94"/>
      <c r="AT48" s="94"/>
      <c r="AU48" s="94"/>
      <c r="AV48" s="95"/>
      <c r="AW48" s="93">
        <v>0</v>
      </c>
      <c r="AX48" s="94"/>
      <c r="AY48" s="94"/>
      <c r="AZ48" s="94"/>
      <c r="BA48" s="95"/>
      <c r="BB48" s="93">
        <v>0</v>
      </c>
      <c r="BC48" s="94"/>
      <c r="BD48" s="94"/>
      <c r="BE48" s="94"/>
      <c r="BF48" s="95"/>
      <c r="BG48" s="92">
        <f>IF(ISNUMBER(AR48),AR48,0)+IF(ISNUMBER(AW48),AW48,0)</f>
        <v>0</v>
      </c>
      <c r="BH48" s="92"/>
      <c r="BI48" s="92"/>
      <c r="BJ48" s="92"/>
      <c r="BK48" s="92"/>
    </row>
    <row r="49" spans="1:79" s="96" customFormat="1" ht="12.75" customHeight="1">
      <c r="A49" s="86">
        <v>602100</v>
      </c>
      <c r="B49" s="87"/>
      <c r="C49" s="87"/>
      <c r="D49" s="88"/>
      <c r="E49" s="89" t="s">
        <v>176</v>
      </c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1"/>
      <c r="X49" s="93" t="s">
        <v>172</v>
      </c>
      <c r="Y49" s="94"/>
      <c r="Z49" s="94"/>
      <c r="AA49" s="94"/>
      <c r="AB49" s="95"/>
      <c r="AC49" s="93">
        <v>0</v>
      </c>
      <c r="AD49" s="94"/>
      <c r="AE49" s="94"/>
      <c r="AF49" s="94"/>
      <c r="AG49" s="95"/>
      <c r="AH49" s="93">
        <v>0</v>
      </c>
      <c r="AI49" s="94"/>
      <c r="AJ49" s="94"/>
      <c r="AK49" s="94"/>
      <c r="AL49" s="95"/>
      <c r="AM49" s="93">
        <f>IF(ISNUMBER(X49),X49,0)+IF(ISNUMBER(AC49),AC49,0)</f>
        <v>0</v>
      </c>
      <c r="AN49" s="94"/>
      <c r="AO49" s="94"/>
      <c r="AP49" s="94"/>
      <c r="AQ49" s="95"/>
      <c r="AR49" s="93" t="s">
        <v>172</v>
      </c>
      <c r="AS49" s="94"/>
      <c r="AT49" s="94"/>
      <c r="AU49" s="94"/>
      <c r="AV49" s="95"/>
      <c r="AW49" s="93">
        <v>0</v>
      </c>
      <c r="AX49" s="94"/>
      <c r="AY49" s="94"/>
      <c r="AZ49" s="94"/>
      <c r="BA49" s="95"/>
      <c r="BB49" s="93">
        <v>0</v>
      </c>
      <c r="BC49" s="94"/>
      <c r="BD49" s="94"/>
      <c r="BE49" s="94"/>
      <c r="BF49" s="95"/>
      <c r="BG49" s="92">
        <f>IF(ISNUMBER(AR49),AR49,0)+IF(ISNUMBER(AW49),AW49,0)</f>
        <v>0</v>
      </c>
      <c r="BH49" s="92"/>
      <c r="BI49" s="92"/>
      <c r="BJ49" s="92"/>
      <c r="BK49" s="92"/>
    </row>
    <row r="50" spans="1:79" s="96" customFormat="1" ht="12.75" customHeight="1">
      <c r="A50" s="86">
        <v>602200</v>
      </c>
      <c r="B50" s="87"/>
      <c r="C50" s="87"/>
      <c r="D50" s="88"/>
      <c r="E50" s="89" t="s">
        <v>177</v>
      </c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1"/>
      <c r="X50" s="93" t="s">
        <v>172</v>
      </c>
      <c r="Y50" s="94"/>
      <c r="Z50" s="94"/>
      <c r="AA50" s="94"/>
      <c r="AB50" s="95"/>
      <c r="AC50" s="93">
        <v>0</v>
      </c>
      <c r="AD50" s="94"/>
      <c r="AE50" s="94"/>
      <c r="AF50" s="94"/>
      <c r="AG50" s="95"/>
      <c r="AH50" s="93">
        <v>0</v>
      </c>
      <c r="AI50" s="94"/>
      <c r="AJ50" s="94"/>
      <c r="AK50" s="94"/>
      <c r="AL50" s="95"/>
      <c r="AM50" s="93">
        <f>IF(ISNUMBER(X50),X50,0)+IF(ISNUMBER(AC50),AC50,0)</f>
        <v>0</v>
      </c>
      <c r="AN50" s="94"/>
      <c r="AO50" s="94"/>
      <c r="AP50" s="94"/>
      <c r="AQ50" s="95"/>
      <c r="AR50" s="93" t="s">
        <v>172</v>
      </c>
      <c r="AS50" s="94"/>
      <c r="AT50" s="94"/>
      <c r="AU50" s="94"/>
      <c r="AV50" s="95"/>
      <c r="AW50" s="93">
        <v>0</v>
      </c>
      <c r="AX50" s="94"/>
      <c r="AY50" s="94"/>
      <c r="AZ50" s="94"/>
      <c r="BA50" s="95"/>
      <c r="BB50" s="93">
        <v>0</v>
      </c>
      <c r="BC50" s="94"/>
      <c r="BD50" s="94"/>
      <c r="BE50" s="94"/>
      <c r="BF50" s="95"/>
      <c r="BG50" s="92">
        <f>IF(ISNUMBER(AR50),AR50,0)+IF(ISNUMBER(AW50),AW50,0)</f>
        <v>0</v>
      </c>
      <c r="BH50" s="92"/>
      <c r="BI50" s="92"/>
      <c r="BJ50" s="92"/>
      <c r="BK50" s="92"/>
    </row>
    <row r="51" spans="1:79" s="96" customFormat="1" ht="25.5" customHeight="1">
      <c r="A51" s="86">
        <v>602400</v>
      </c>
      <c r="B51" s="87"/>
      <c r="C51" s="87"/>
      <c r="D51" s="88"/>
      <c r="E51" s="89" t="s">
        <v>178</v>
      </c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1"/>
      <c r="X51" s="93" t="s">
        <v>172</v>
      </c>
      <c r="Y51" s="94"/>
      <c r="Z51" s="94"/>
      <c r="AA51" s="94"/>
      <c r="AB51" s="95"/>
      <c r="AC51" s="93">
        <v>0</v>
      </c>
      <c r="AD51" s="94"/>
      <c r="AE51" s="94"/>
      <c r="AF51" s="94"/>
      <c r="AG51" s="95"/>
      <c r="AH51" s="93">
        <v>0</v>
      </c>
      <c r="AI51" s="94"/>
      <c r="AJ51" s="94"/>
      <c r="AK51" s="94"/>
      <c r="AL51" s="95"/>
      <c r="AM51" s="93">
        <f>IF(ISNUMBER(X51),X51,0)+IF(ISNUMBER(AC51),AC51,0)</f>
        <v>0</v>
      </c>
      <c r="AN51" s="94"/>
      <c r="AO51" s="94"/>
      <c r="AP51" s="94"/>
      <c r="AQ51" s="95"/>
      <c r="AR51" s="93" t="s">
        <v>172</v>
      </c>
      <c r="AS51" s="94"/>
      <c r="AT51" s="94"/>
      <c r="AU51" s="94"/>
      <c r="AV51" s="95"/>
      <c r="AW51" s="93">
        <v>0</v>
      </c>
      <c r="AX51" s="94"/>
      <c r="AY51" s="94"/>
      <c r="AZ51" s="94"/>
      <c r="BA51" s="95"/>
      <c r="BB51" s="93">
        <v>0</v>
      </c>
      <c r="BC51" s="94"/>
      <c r="BD51" s="94"/>
      <c r="BE51" s="94"/>
      <c r="BF51" s="95"/>
      <c r="BG51" s="92">
        <f>IF(ISNUMBER(AR51),AR51,0)+IF(ISNUMBER(AW51),AW51,0)</f>
        <v>0</v>
      </c>
      <c r="BH51" s="92"/>
      <c r="BI51" s="92"/>
      <c r="BJ51" s="92"/>
      <c r="BK51" s="92"/>
    </row>
    <row r="52" spans="1:79" s="6" customFormat="1" ht="12.75" customHeight="1">
      <c r="A52" s="84"/>
      <c r="B52" s="82"/>
      <c r="C52" s="82"/>
      <c r="D52" s="83"/>
      <c r="E52" s="97" t="s">
        <v>147</v>
      </c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9"/>
      <c r="X52" s="101">
        <v>10314458</v>
      </c>
      <c r="Y52" s="102"/>
      <c r="Z52" s="102"/>
      <c r="AA52" s="102"/>
      <c r="AB52" s="103"/>
      <c r="AC52" s="101">
        <v>20178</v>
      </c>
      <c r="AD52" s="102"/>
      <c r="AE52" s="102"/>
      <c r="AF52" s="102"/>
      <c r="AG52" s="103"/>
      <c r="AH52" s="101">
        <v>0</v>
      </c>
      <c r="AI52" s="102"/>
      <c r="AJ52" s="102"/>
      <c r="AK52" s="102"/>
      <c r="AL52" s="103"/>
      <c r="AM52" s="101">
        <f>IF(ISNUMBER(X52),X52,0)+IF(ISNUMBER(AC52),AC52,0)</f>
        <v>10334636</v>
      </c>
      <c r="AN52" s="102"/>
      <c r="AO52" s="102"/>
      <c r="AP52" s="102"/>
      <c r="AQ52" s="103"/>
      <c r="AR52" s="101">
        <v>10984683</v>
      </c>
      <c r="AS52" s="102"/>
      <c r="AT52" s="102"/>
      <c r="AU52" s="102"/>
      <c r="AV52" s="103"/>
      <c r="AW52" s="101">
        <v>21247</v>
      </c>
      <c r="AX52" s="102"/>
      <c r="AY52" s="102"/>
      <c r="AZ52" s="102"/>
      <c r="BA52" s="103"/>
      <c r="BB52" s="101">
        <v>0</v>
      </c>
      <c r="BC52" s="102"/>
      <c r="BD52" s="102"/>
      <c r="BE52" s="102"/>
      <c r="BF52" s="103"/>
      <c r="BG52" s="100">
        <f>IF(ISNUMBER(AR52),AR52,0)+IF(ISNUMBER(AW52),AW52,0)</f>
        <v>11005930</v>
      </c>
      <c r="BH52" s="100"/>
      <c r="BI52" s="100"/>
      <c r="BJ52" s="100"/>
      <c r="BK52" s="100"/>
    </row>
    <row r="53" spans="1:79" s="4" customFormat="1" ht="12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</row>
    <row r="54" spans="1:79" s="3" customFormat="1" ht="14.25" customHeight="1">
      <c r="A54" s="40" t="s">
        <v>117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9"/>
    </row>
    <row r="55" spans="1:79" ht="14.25" customHeight="1">
      <c r="A55" s="40" t="s">
        <v>253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</row>
    <row r="56" spans="1:79" ht="15" customHeight="1">
      <c r="A56" s="38" t="s">
        <v>241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</row>
    <row r="57" spans="1:79" ht="23.1" customHeight="1">
      <c r="A57" s="64" t="s">
        <v>118</v>
      </c>
      <c r="B57" s="65"/>
      <c r="C57" s="65"/>
      <c r="D57" s="66"/>
      <c r="E57" s="34" t="s">
        <v>19</v>
      </c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28" t="s">
        <v>242</v>
      </c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30"/>
      <c r="AN57" s="28" t="s">
        <v>245</v>
      </c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30"/>
      <c r="BG57" s="28" t="s">
        <v>252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30"/>
    </row>
    <row r="58" spans="1:79" ht="48.75" customHeight="1">
      <c r="A58" s="67"/>
      <c r="B58" s="68"/>
      <c r="C58" s="68"/>
      <c r="D58" s="69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28" t="s">
        <v>4</v>
      </c>
      <c r="V58" s="29"/>
      <c r="W58" s="29"/>
      <c r="X58" s="29"/>
      <c r="Y58" s="30"/>
      <c r="Z58" s="28" t="s">
        <v>3</v>
      </c>
      <c r="AA58" s="29"/>
      <c r="AB58" s="29"/>
      <c r="AC58" s="29"/>
      <c r="AD58" s="30"/>
      <c r="AE58" s="44" t="s">
        <v>116</v>
      </c>
      <c r="AF58" s="45"/>
      <c r="AG58" s="45"/>
      <c r="AH58" s="46"/>
      <c r="AI58" s="28" t="s">
        <v>5</v>
      </c>
      <c r="AJ58" s="29"/>
      <c r="AK58" s="29"/>
      <c r="AL58" s="29"/>
      <c r="AM58" s="30"/>
      <c r="AN58" s="28" t="s">
        <v>4</v>
      </c>
      <c r="AO58" s="29"/>
      <c r="AP58" s="29"/>
      <c r="AQ58" s="29"/>
      <c r="AR58" s="30"/>
      <c r="AS58" s="28" t="s">
        <v>3</v>
      </c>
      <c r="AT58" s="29"/>
      <c r="AU58" s="29"/>
      <c r="AV58" s="29"/>
      <c r="AW58" s="30"/>
      <c r="AX58" s="44" t="s">
        <v>116</v>
      </c>
      <c r="AY58" s="45"/>
      <c r="AZ58" s="45"/>
      <c r="BA58" s="46"/>
      <c r="BB58" s="28" t="s">
        <v>96</v>
      </c>
      <c r="BC58" s="29"/>
      <c r="BD58" s="29"/>
      <c r="BE58" s="29"/>
      <c r="BF58" s="30"/>
      <c r="BG58" s="28" t="s">
        <v>4</v>
      </c>
      <c r="BH58" s="29"/>
      <c r="BI58" s="29"/>
      <c r="BJ58" s="29"/>
      <c r="BK58" s="30"/>
      <c r="BL58" s="28" t="s">
        <v>3</v>
      </c>
      <c r="BM58" s="29"/>
      <c r="BN58" s="29"/>
      <c r="BO58" s="29"/>
      <c r="BP58" s="30"/>
      <c r="BQ58" s="44" t="s">
        <v>116</v>
      </c>
      <c r="BR58" s="45"/>
      <c r="BS58" s="45"/>
      <c r="BT58" s="46"/>
      <c r="BU58" s="28" t="s">
        <v>97</v>
      </c>
      <c r="BV58" s="29"/>
      <c r="BW58" s="29"/>
      <c r="BX58" s="29"/>
      <c r="BY58" s="30"/>
    </row>
    <row r="59" spans="1:79" ht="15" customHeight="1">
      <c r="A59" s="28">
        <v>1</v>
      </c>
      <c r="B59" s="29"/>
      <c r="C59" s="29"/>
      <c r="D59" s="30"/>
      <c r="E59" s="28">
        <v>2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0"/>
      <c r="U59" s="28">
        <v>3</v>
      </c>
      <c r="V59" s="29"/>
      <c r="W59" s="29"/>
      <c r="X59" s="29"/>
      <c r="Y59" s="30"/>
      <c r="Z59" s="28">
        <v>4</v>
      </c>
      <c r="AA59" s="29"/>
      <c r="AB59" s="29"/>
      <c r="AC59" s="29"/>
      <c r="AD59" s="30"/>
      <c r="AE59" s="28">
        <v>5</v>
      </c>
      <c r="AF59" s="29"/>
      <c r="AG59" s="29"/>
      <c r="AH59" s="30"/>
      <c r="AI59" s="28">
        <v>6</v>
      </c>
      <c r="AJ59" s="29"/>
      <c r="AK59" s="29"/>
      <c r="AL59" s="29"/>
      <c r="AM59" s="30"/>
      <c r="AN59" s="28">
        <v>7</v>
      </c>
      <c r="AO59" s="29"/>
      <c r="AP59" s="29"/>
      <c r="AQ59" s="29"/>
      <c r="AR59" s="30"/>
      <c r="AS59" s="28">
        <v>8</v>
      </c>
      <c r="AT59" s="29"/>
      <c r="AU59" s="29"/>
      <c r="AV59" s="29"/>
      <c r="AW59" s="30"/>
      <c r="AX59" s="28">
        <v>9</v>
      </c>
      <c r="AY59" s="29"/>
      <c r="AZ59" s="29"/>
      <c r="BA59" s="30"/>
      <c r="BB59" s="28">
        <v>10</v>
      </c>
      <c r="BC59" s="29"/>
      <c r="BD59" s="29"/>
      <c r="BE59" s="29"/>
      <c r="BF59" s="30"/>
      <c r="BG59" s="28">
        <v>11</v>
      </c>
      <c r="BH59" s="29"/>
      <c r="BI59" s="29"/>
      <c r="BJ59" s="29"/>
      <c r="BK59" s="30"/>
      <c r="BL59" s="28">
        <v>12</v>
      </c>
      <c r="BM59" s="29"/>
      <c r="BN59" s="29"/>
      <c r="BO59" s="29"/>
      <c r="BP59" s="30"/>
      <c r="BQ59" s="28">
        <v>13</v>
      </c>
      <c r="BR59" s="29"/>
      <c r="BS59" s="29"/>
      <c r="BT59" s="30"/>
      <c r="BU59" s="28">
        <v>14</v>
      </c>
      <c r="BV59" s="29"/>
      <c r="BW59" s="29"/>
      <c r="BX59" s="29"/>
      <c r="BY59" s="30"/>
    </row>
    <row r="60" spans="1:79" s="1" customFormat="1" ht="12.75" hidden="1" customHeight="1">
      <c r="A60" s="31" t="s">
        <v>64</v>
      </c>
      <c r="B60" s="32"/>
      <c r="C60" s="32"/>
      <c r="D60" s="33"/>
      <c r="E60" s="31" t="s">
        <v>57</v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3"/>
      <c r="U60" s="31" t="s">
        <v>65</v>
      </c>
      <c r="V60" s="32"/>
      <c r="W60" s="32"/>
      <c r="X60" s="32"/>
      <c r="Y60" s="33"/>
      <c r="Z60" s="31" t="s">
        <v>66</v>
      </c>
      <c r="AA60" s="32"/>
      <c r="AB60" s="32"/>
      <c r="AC60" s="32"/>
      <c r="AD60" s="33"/>
      <c r="AE60" s="31" t="s">
        <v>91</v>
      </c>
      <c r="AF60" s="32"/>
      <c r="AG60" s="32"/>
      <c r="AH60" s="33"/>
      <c r="AI60" s="48" t="s">
        <v>169</v>
      </c>
      <c r="AJ60" s="49"/>
      <c r="AK60" s="49"/>
      <c r="AL60" s="49"/>
      <c r="AM60" s="50"/>
      <c r="AN60" s="31" t="s">
        <v>67</v>
      </c>
      <c r="AO60" s="32"/>
      <c r="AP60" s="32"/>
      <c r="AQ60" s="32"/>
      <c r="AR60" s="33"/>
      <c r="AS60" s="31" t="s">
        <v>68</v>
      </c>
      <c r="AT60" s="32"/>
      <c r="AU60" s="32"/>
      <c r="AV60" s="32"/>
      <c r="AW60" s="33"/>
      <c r="AX60" s="31" t="s">
        <v>92</v>
      </c>
      <c r="AY60" s="32"/>
      <c r="AZ60" s="32"/>
      <c r="BA60" s="33"/>
      <c r="BB60" s="48" t="s">
        <v>169</v>
      </c>
      <c r="BC60" s="49"/>
      <c r="BD60" s="49"/>
      <c r="BE60" s="49"/>
      <c r="BF60" s="50"/>
      <c r="BG60" s="31" t="s">
        <v>58</v>
      </c>
      <c r="BH60" s="32"/>
      <c r="BI60" s="32"/>
      <c r="BJ60" s="32"/>
      <c r="BK60" s="33"/>
      <c r="BL60" s="31" t="s">
        <v>59</v>
      </c>
      <c r="BM60" s="32"/>
      <c r="BN60" s="32"/>
      <c r="BO60" s="32"/>
      <c r="BP60" s="33"/>
      <c r="BQ60" s="31" t="s">
        <v>93</v>
      </c>
      <c r="BR60" s="32"/>
      <c r="BS60" s="32"/>
      <c r="BT60" s="33"/>
      <c r="BU60" s="48" t="s">
        <v>169</v>
      </c>
      <c r="BV60" s="49"/>
      <c r="BW60" s="49"/>
      <c r="BX60" s="49"/>
      <c r="BY60" s="50"/>
      <c r="CA60" t="s">
        <v>25</v>
      </c>
    </row>
    <row r="61" spans="1:79" s="96" customFormat="1" ht="12.75" customHeight="1">
      <c r="A61" s="86">
        <v>2111</v>
      </c>
      <c r="B61" s="87"/>
      <c r="C61" s="87"/>
      <c r="D61" s="88"/>
      <c r="E61" s="89" t="s">
        <v>179</v>
      </c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1"/>
      <c r="U61" s="93">
        <v>5552467</v>
      </c>
      <c r="V61" s="94"/>
      <c r="W61" s="94"/>
      <c r="X61" s="94"/>
      <c r="Y61" s="95"/>
      <c r="Z61" s="93">
        <v>0</v>
      </c>
      <c r="AA61" s="94"/>
      <c r="AB61" s="94"/>
      <c r="AC61" s="94"/>
      <c r="AD61" s="95"/>
      <c r="AE61" s="93">
        <v>0</v>
      </c>
      <c r="AF61" s="94"/>
      <c r="AG61" s="94"/>
      <c r="AH61" s="95"/>
      <c r="AI61" s="93">
        <f>IF(ISNUMBER(U61),U61,0)+IF(ISNUMBER(Z61),Z61,0)</f>
        <v>5552467</v>
      </c>
      <c r="AJ61" s="94"/>
      <c r="AK61" s="94"/>
      <c r="AL61" s="94"/>
      <c r="AM61" s="95"/>
      <c r="AN61" s="93">
        <v>6292842</v>
      </c>
      <c r="AO61" s="94"/>
      <c r="AP61" s="94"/>
      <c r="AQ61" s="94"/>
      <c r="AR61" s="95"/>
      <c r="AS61" s="93">
        <v>0</v>
      </c>
      <c r="AT61" s="94"/>
      <c r="AU61" s="94"/>
      <c r="AV61" s="94"/>
      <c r="AW61" s="95"/>
      <c r="AX61" s="93">
        <v>0</v>
      </c>
      <c r="AY61" s="94"/>
      <c r="AZ61" s="94"/>
      <c r="BA61" s="95"/>
      <c r="BB61" s="93">
        <f>IF(ISNUMBER(AN61),AN61,0)+IF(ISNUMBER(AS61),AS61,0)</f>
        <v>6292842</v>
      </c>
      <c r="BC61" s="94"/>
      <c r="BD61" s="94"/>
      <c r="BE61" s="94"/>
      <c r="BF61" s="95"/>
      <c r="BG61" s="93">
        <v>7101144</v>
      </c>
      <c r="BH61" s="94"/>
      <c r="BI61" s="94"/>
      <c r="BJ61" s="94"/>
      <c r="BK61" s="95"/>
      <c r="BL61" s="93">
        <v>0</v>
      </c>
      <c r="BM61" s="94"/>
      <c r="BN61" s="94"/>
      <c r="BO61" s="94"/>
      <c r="BP61" s="95"/>
      <c r="BQ61" s="93">
        <v>0</v>
      </c>
      <c r="BR61" s="94"/>
      <c r="BS61" s="94"/>
      <c r="BT61" s="95"/>
      <c r="BU61" s="93">
        <f>IF(ISNUMBER(BG61),BG61,0)+IF(ISNUMBER(BL61),BL61,0)</f>
        <v>7101144</v>
      </c>
      <c r="BV61" s="94"/>
      <c r="BW61" s="94"/>
      <c r="BX61" s="94"/>
      <c r="BY61" s="95"/>
      <c r="CA61" s="96" t="s">
        <v>26</v>
      </c>
    </row>
    <row r="62" spans="1:79" s="96" customFormat="1" ht="12.75" customHeight="1">
      <c r="A62" s="86">
        <v>2120</v>
      </c>
      <c r="B62" s="87"/>
      <c r="C62" s="87"/>
      <c r="D62" s="88"/>
      <c r="E62" s="89" t="s">
        <v>180</v>
      </c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1"/>
      <c r="U62" s="93">
        <v>1173604</v>
      </c>
      <c r="V62" s="94"/>
      <c r="W62" s="94"/>
      <c r="X62" s="94"/>
      <c r="Y62" s="95"/>
      <c r="Z62" s="93">
        <v>0</v>
      </c>
      <c r="AA62" s="94"/>
      <c r="AB62" s="94"/>
      <c r="AC62" s="94"/>
      <c r="AD62" s="95"/>
      <c r="AE62" s="93">
        <v>0</v>
      </c>
      <c r="AF62" s="94"/>
      <c r="AG62" s="94"/>
      <c r="AH62" s="95"/>
      <c r="AI62" s="93">
        <f>IF(ISNUMBER(U62),U62,0)+IF(ISNUMBER(Z62),Z62,0)</f>
        <v>1173604</v>
      </c>
      <c r="AJ62" s="94"/>
      <c r="AK62" s="94"/>
      <c r="AL62" s="94"/>
      <c r="AM62" s="95"/>
      <c r="AN62" s="93">
        <v>1384425</v>
      </c>
      <c r="AO62" s="94"/>
      <c r="AP62" s="94"/>
      <c r="AQ62" s="94"/>
      <c r="AR62" s="95"/>
      <c r="AS62" s="93">
        <v>0</v>
      </c>
      <c r="AT62" s="94"/>
      <c r="AU62" s="94"/>
      <c r="AV62" s="94"/>
      <c r="AW62" s="95"/>
      <c r="AX62" s="93">
        <v>0</v>
      </c>
      <c r="AY62" s="94"/>
      <c r="AZ62" s="94"/>
      <c r="BA62" s="95"/>
      <c r="BB62" s="93">
        <f>IF(ISNUMBER(AN62),AN62,0)+IF(ISNUMBER(AS62),AS62,0)</f>
        <v>1384425</v>
      </c>
      <c r="BC62" s="94"/>
      <c r="BD62" s="94"/>
      <c r="BE62" s="94"/>
      <c r="BF62" s="95"/>
      <c r="BG62" s="93">
        <v>1562252</v>
      </c>
      <c r="BH62" s="94"/>
      <c r="BI62" s="94"/>
      <c r="BJ62" s="94"/>
      <c r="BK62" s="95"/>
      <c r="BL62" s="93">
        <v>0</v>
      </c>
      <c r="BM62" s="94"/>
      <c r="BN62" s="94"/>
      <c r="BO62" s="94"/>
      <c r="BP62" s="95"/>
      <c r="BQ62" s="93">
        <v>0</v>
      </c>
      <c r="BR62" s="94"/>
      <c r="BS62" s="94"/>
      <c r="BT62" s="95"/>
      <c r="BU62" s="93">
        <f>IF(ISNUMBER(BG62),BG62,0)+IF(ISNUMBER(BL62),BL62,0)</f>
        <v>1562252</v>
      </c>
      <c r="BV62" s="94"/>
      <c r="BW62" s="94"/>
      <c r="BX62" s="94"/>
      <c r="BY62" s="95"/>
    </row>
    <row r="63" spans="1:79" s="96" customFormat="1" ht="12.75" customHeight="1">
      <c r="A63" s="86">
        <v>2210</v>
      </c>
      <c r="B63" s="87"/>
      <c r="C63" s="87"/>
      <c r="D63" s="88"/>
      <c r="E63" s="89" t="s">
        <v>181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1"/>
      <c r="U63" s="93">
        <v>385031</v>
      </c>
      <c r="V63" s="94"/>
      <c r="W63" s="94"/>
      <c r="X63" s="94"/>
      <c r="Y63" s="95"/>
      <c r="Z63" s="93">
        <v>0</v>
      </c>
      <c r="AA63" s="94"/>
      <c r="AB63" s="94"/>
      <c r="AC63" s="94"/>
      <c r="AD63" s="95"/>
      <c r="AE63" s="93">
        <v>0</v>
      </c>
      <c r="AF63" s="94"/>
      <c r="AG63" s="94"/>
      <c r="AH63" s="95"/>
      <c r="AI63" s="93">
        <f>IF(ISNUMBER(U63),U63,0)+IF(ISNUMBER(Z63),Z63,0)</f>
        <v>385031</v>
      </c>
      <c r="AJ63" s="94"/>
      <c r="AK63" s="94"/>
      <c r="AL63" s="94"/>
      <c r="AM63" s="95"/>
      <c r="AN63" s="93">
        <v>482589</v>
      </c>
      <c r="AO63" s="94"/>
      <c r="AP63" s="94"/>
      <c r="AQ63" s="94"/>
      <c r="AR63" s="95"/>
      <c r="AS63" s="93">
        <v>7885</v>
      </c>
      <c r="AT63" s="94"/>
      <c r="AU63" s="94"/>
      <c r="AV63" s="94"/>
      <c r="AW63" s="95"/>
      <c r="AX63" s="93">
        <v>0</v>
      </c>
      <c r="AY63" s="94"/>
      <c r="AZ63" s="94"/>
      <c r="BA63" s="95"/>
      <c r="BB63" s="93">
        <f>IF(ISNUMBER(AN63),AN63,0)+IF(ISNUMBER(AS63),AS63,0)</f>
        <v>490474</v>
      </c>
      <c r="BC63" s="94"/>
      <c r="BD63" s="94"/>
      <c r="BE63" s="94"/>
      <c r="BF63" s="95"/>
      <c r="BG63" s="93">
        <v>536016</v>
      </c>
      <c r="BH63" s="94"/>
      <c r="BI63" s="94"/>
      <c r="BJ63" s="94"/>
      <c r="BK63" s="95"/>
      <c r="BL63" s="93"/>
      <c r="BM63" s="94"/>
      <c r="BN63" s="94"/>
      <c r="BO63" s="94"/>
      <c r="BP63" s="95"/>
      <c r="BQ63" s="93">
        <v>0</v>
      </c>
      <c r="BR63" s="94"/>
      <c r="BS63" s="94"/>
      <c r="BT63" s="95"/>
      <c r="BU63" s="93">
        <f>IF(ISNUMBER(BG63),BG63,0)+IF(ISNUMBER(BL63),BL63,0)</f>
        <v>536016</v>
      </c>
      <c r="BV63" s="94"/>
      <c r="BW63" s="94"/>
      <c r="BX63" s="94"/>
      <c r="BY63" s="95"/>
    </row>
    <row r="64" spans="1:79" s="96" customFormat="1" ht="12.75" customHeight="1">
      <c r="A64" s="86">
        <v>2240</v>
      </c>
      <c r="B64" s="87"/>
      <c r="C64" s="87"/>
      <c r="D64" s="88"/>
      <c r="E64" s="89" t="s">
        <v>182</v>
      </c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1"/>
      <c r="U64" s="93">
        <v>172250</v>
      </c>
      <c r="V64" s="94"/>
      <c r="W64" s="94"/>
      <c r="X64" s="94"/>
      <c r="Y64" s="95"/>
      <c r="Z64" s="93">
        <v>10052</v>
      </c>
      <c r="AA64" s="94"/>
      <c r="AB64" s="94"/>
      <c r="AC64" s="94"/>
      <c r="AD64" s="95"/>
      <c r="AE64" s="93">
        <v>0</v>
      </c>
      <c r="AF64" s="94"/>
      <c r="AG64" s="94"/>
      <c r="AH64" s="95"/>
      <c r="AI64" s="93">
        <f>IF(ISNUMBER(U64),U64,0)+IF(ISNUMBER(Z64),Z64,0)</f>
        <v>182302</v>
      </c>
      <c r="AJ64" s="94"/>
      <c r="AK64" s="94"/>
      <c r="AL64" s="94"/>
      <c r="AM64" s="95"/>
      <c r="AN64" s="93">
        <v>270105</v>
      </c>
      <c r="AO64" s="94"/>
      <c r="AP64" s="94"/>
      <c r="AQ64" s="94"/>
      <c r="AR64" s="95"/>
      <c r="AS64" s="93">
        <v>9800</v>
      </c>
      <c r="AT64" s="94"/>
      <c r="AU64" s="94"/>
      <c r="AV64" s="94"/>
      <c r="AW64" s="95"/>
      <c r="AX64" s="93">
        <v>0</v>
      </c>
      <c r="AY64" s="94"/>
      <c r="AZ64" s="94"/>
      <c r="BA64" s="95"/>
      <c r="BB64" s="93">
        <f>IF(ISNUMBER(AN64),AN64,0)+IF(ISNUMBER(AS64),AS64,0)</f>
        <v>279905</v>
      </c>
      <c r="BC64" s="94"/>
      <c r="BD64" s="94"/>
      <c r="BE64" s="94"/>
      <c r="BF64" s="95"/>
      <c r="BG64" s="93">
        <v>284987</v>
      </c>
      <c r="BH64" s="94"/>
      <c r="BI64" s="94"/>
      <c r="BJ64" s="94"/>
      <c r="BK64" s="95"/>
      <c r="BL64" s="93">
        <v>19000</v>
      </c>
      <c r="BM64" s="94"/>
      <c r="BN64" s="94"/>
      <c r="BO64" s="94"/>
      <c r="BP64" s="95"/>
      <c r="BQ64" s="93">
        <v>0</v>
      </c>
      <c r="BR64" s="94"/>
      <c r="BS64" s="94"/>
      <c r="BT64" s="95"/>
      <c r="BU64" s="93">
        <f>IF(ISNUMBER(BG64),BG64,0)+IF(ISNUMBER(BL64),BL64,0)</f>
        <v>303987</v>
      </c>
      <c r="BV64" s="94"/>
      <c r="BW64" s="94"/>
      <c r="BX64" s="94"/>
      <c r="BY64" s="95"/>
    </row>
    <row r="65" spans="1:77" s="96" customFormat="1" ht="12.75" customHeight="1">
      <c r="A65" s="86">
        <v>2250</v>
      </c>
      <c r="B65" s="87"/>
      <c r="C65" s="87"/>
      <c r="D65" s="88"/>
      <c r="E65" s="89" t="s">
        <v>183</v>
      </c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1"/>
      <c r="U65" s="93">
        <v>4140</v>
      </c>
      <c r="V65" s="94"/>
      <c r="W65" s="94"/>
      <c r="X65" s="94"/>
      <c r="Y65" s="95"/>
      <c r="Z65" s="93">
        <v>0</v>
      </c>
      <c r="AA65" s="94"/>
      <c r="AB65" s="94"/>
      <c r="AC65" s="94"/>
      <c r="AD65" s="95"/>
      <c r="AE65" s="93">
        <v>0</v>
      </c>
      <c r="AF65" s="94"/>
      <c r="AG65" s="94"/>
      <c r="AH65" s="95"/>
      <c r="AI65" s="93">
        <f>IF(ISNUMBER(U65),U65,0)+IF(ISNUMBER(Z65),Z65,0)</f>
        <v>4140</v>
      </c>
      <c r="AJ65" s="94"/>
      <c r="AK65" s="94"/>
      <c r="AL65" s="94"/>
      <c r="AM65" s="95"/>
      <c r="AN65" s="93">
        <v>1980</v>
      </c>
      <c r="AO65" s="94"/>
      <c r="AP65" s="94"/>
      <c r="AQ65" s="94"/>
      <c r="AR65" s="95"/>
      <c r="AS65" s="93">
        <v>0</v>
      </c>
      <c r="AT65" s="94"/>
      <c r="AU65" s="94"/>
      <c r="AV65" s="94"/>
      <c r="AW65" s="95"/>
      <c r="AX65" s="93">
        <v>0</v>
      </c>
      <c r="AY65" s="94"/>
      <c r="AZ65" s="94"/>
      <c r="BA65" s="95"/>
      <c r="BB65" s="93">
        <f>IF(ISNUMBER(AN65),AN65,0)+IF(ISNUMBER(AS65),AS65,0)</f>
        <v>1980</v>
      </c>
      <c r="BC65" s="94"/>
      <c r="BD65" s="94"/>
      <c r="BE65" s="94"/>
      <c r="BF65" s="95"/>
      <c r="BG65" s="93">
        <v>1200</v>
      </c>
      <c r="BH65" s="94"/>
      <c r="BI65" s="94"/>
      <c r="BJ65" s="94"/>
      <c r="BK65" s="95"/>
      <c r="BL65" s="93">
        <v>0</v>
      </c>
      <c r="BM65" s="94"/>
      <c r="BN65" s="94"/>
      <c r="BO65" s="94"/>
      <c r="BP65" s="95"/>
      <c r="BQ65" s="93">
        <v>0</v>
      </c>
      <c r="BR65" s="94"/>
      <c r="BS65" s="94"/>
      <c r="BT65" s="95"/>
      <c r="BU65" s="93">
        <f>IF(ISNUMBER(BG65),BG65,0)+IF(ISNUMBER(BL65),BL65,0)</f>
        <v>1200</v>
      </c>
      <c r="BV65" s="94"/>
      <c r="BW65" s="94"/>
      <c r="BX65" s="94"/>
      <c r="BY65" s="95"/>
    </row>
    <row r="66" spans="1:77" s="96" customFormat="1" ht="12.75" customHeight="1">
      <c r="A66" s="86">
        <v>2271</v>
      </c>
      <c r="B66" s="87"/>
      <c r="C66" s="87"/>
      <c r="D66" s="88"/>
      <c r="E66" s="89" t="s">
        <v>184</v>
      </c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1"/>
      <c r="U66" s="93">
        <v>181386</v>
      </c>
      <c r="V66" s="94"/>
      <c r="W66" s="94"/>
      <c r="X66" s="94"/>
      <c r="Y66" s="95"/>
      <c r="Z66" s="93">
        <v>0</v>
      </c>
      <c r="AA66" s="94"/>
      <c r="AB66" s="94"/>
      <c r="AC66" s="94"/>
      <c r="AD66" s="95"/>
      <c r="AE66" s="93">
        <v>0</v>
      </c>
      <c r="AF66" s="94"/>
      <c r="AG66" s="94"/>
      <c r="AH66" s="95"/>
      <c r="AI66" s="93">
        <f>IF(ISNUMBER(U66),U66,0)+IF(ISNUMBER(Z66),Z66,0)</f>
        <v>181386</v>
      </c>
      <c r="AJ66" s="94"/>
      <c r="AK66" s="94"/>
      <c r="AL66" s="94"/>
      <c r="AM66" s="95"/>
      <c r="AN66" s="93">
        <v>218388</v>
      </c>
      <c r="AO66" s="94"/>
      <c r="AP66" s="94"/>
      <c r="AQ66" s="94"/>
      <c r="AR66" s="95"/>
      <c r="AS66" s="93">
        <v>0</v>
      </c>
      <c r="AT66" s="94"/>
      <c r="AU66" s="94"/>
      <c r="AV66" s="94"/>
      <c r="AW66" s="95"/>
      <c r="AX66" s="93">
        <v>0</v>
      </c>
      <c r="AY66" s="94"/>
      <c r="AZ66" s="94"/>
      <c r="BA66" s="95"/>
      <c r="BB66" s="93">
        <f>IF(ISNUMBER(AN66),AN66,0)+IF(ISNUMBER(AS66),AS66,0)</f>
        <v>218388</v>
      </c>
      <c r="BC66" s="94"/>
      <c r="BD66" s="94"/>
      <c r="BE66" s="94"/>
      <c r="BF66" s="95"/>
      <c r="BG66" s="93">
        <v>165453</v>
      </c>
      <c r="BH66" s="94"/>
      <c r="BI66" s="94"/>
      <c r="BJ66" s="94"/>
      <c r="BK66" s="95"/>
      <c r="BL66" s="93">
        <v>0</v>
      </c>
      <c r="BM66" s="94"/>
      <c r="BN66" s="94"/>
      <c r="BO66" s="94"/>
      <c r="BP66" s="95"/>
      <c r="BQ66" s="93">
        <v>0</v>
      </c>
      <c r="BR66" s="94"/>
      <c r="BS66" s="94"/>
      <c r="BT66" s="95"/>
      <c r="BU66" s="93">
        <f>IF(ISNUMBER(BG66),BG66,0)+IF(ISNUMBER(BL66),BL66,0)</f>
        <v>165453</v>
      </c>
      <c r="BV66" s="94"/>
      <c r="BW66" s="94"/>
      <c r="BX66" s="94"/>
      <c r="BY66" s="95"/>
    </row>
    <row r="67" spans="1:77" s="96" customFormat="1" ht="12.75" customHeight="1">
      <c r="A67" s="86">
        <v>2272</v>
      </c>
      <c r="B67" s="87"/>
      <c r="C67" s="87"/>
      <c r="D67" s="88"/>
      <c r="E67" s="89" t="s">
        <v>185</v>
      </c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1"/>
      <c r="U67" s="93">
        <v>5781</v>
      </c>
      <c r="V67" s="94"/>
      <c r="W67" s="94"/>
      <c r="X67" s="94"/>
      <c r="Y67" s="95"/>
      <c r="Z67" s="93">
        <v>0</v>
      </c>
      <c r="AA67" s="94"/>
      <c r="AB67" s="94"/>
      <c r="AC67" s="94"/>
      <c r="AD67" s="95"/>
      <c r="AE67" s="93">
        <v>0</v>
      </c>
      <c r="AF67" s="94"/>
      <c r="AG67" s="94"/>
      <c r="AH67" s="95"/>
      <c r="AI67" s="93">
        <f>IF(ISNUMBER(U67),U67,0)+IF(ISNUMBER(Z67),Z67,0)</f>
        <v>5781</v>
      </c>
      <c r="AJ67" s="94"/>
      <c r="AK67" s="94"/>
      <c r="AL67" s="94"/>
      <c r="AM67" s="95"/>
      <c r="AN67" s="93">
        <v>6450</v>
      </c>
      <c r="AO67" s="94"/>
      <c r="AP67" s="94"/>
      <c r="AQ67" s="94"/>
      <c r="AR67" s="95"/>
      <c r="AS67" s="93">
        <v>0</v>
      </c>
      <c r="AT67" s="94"/>
      <c r="AU67" s="94"/>
      <c r="AV67" s="94"/>
      <c r="AW67" s="95"/>
      <c r="AX67" s="93">
        <v>0</v>
      </c>
      <c r="AY67" s="94"/>
      <c r="AZ67" s="94"/>
      <c r="BA67" s="95"/>
      <c r="BB67" s="93">
        <f>IF(ISNUMBER(AN67),AN67,0)+IF(ISNUMBER(AS67),AS67,0)</f>
        <v>6450</v>
      </c>
      <c r="BC67" s="94"/>
      <c r="BD67" s="94"/>
      <c r="BE67" s="94"/>
      <c r="BF67" s="95"/>
      <c r="BG67" s="93">
        <v>8417</v>
      </c>
      <c r="BH67" s="94"/>
      <c r="BI67" s="94"/>
      <c r="BJ67" s="94"/>
      <c r="BK67" s="95"/>
      <c r="BL67" s="93">
        <v>0</v>
      </c>
      <c r="BM67" s="94"/>
      <c r="BN67" s="94"/>
      <c r="BO67" s="94"/>
      <c r="BP67" s="95"/>
      <c r="BQ67" s="93">
        <v>0</v>
      </c>
      <c r="BR67" s="94"/>
      <c r="BS67" s="94"/>
      <c r="BT67" s="95"/>
      <c r="BU67" s="93">
        <f>IF(ISNUMBER(BG67),BG67,0)+IF(ISNUMBER(BL67),BL67,0)</f>
        <v>8417</v>
      </c>
      <c r="BV67" s="94"/>
      <c r="BW67" s="94"/>
      <c r="BX67" s="94"/>
      <c r="BY67" s="95"/>
    </row>
    <row r="68" spans="1:77" s="96" customFormat="1" ht="12.75" customHeight="1">
      <c r="A68" s="86">
        <v>2273</v>
      </c>
      <c r="B68" s="87"/>
      <c r="C68" s="87"/>
      <c r="D68" s="88"/>
      <c r="E68" s="89" t="s">
        <v>186</v>
      </c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1"/>
      <c r="U68" s="93">
        <v>78634</v>
      </c>
      <c r="V68" s="94"/>
      <c r="W68" s="94"/>
      <c r="X68" s="94"/>
      <c r="Y68" s="95"/>
      <c r="Z68" s="93">
        <v>0</v>
      </c>
      <c r="AA68" s="94"/>
      <c r="AB68" s="94"/>
      <c r="AC68" s="94"/>
      <c r="AD68" s="95"/>
      <c r="AE68" s="93">
        <v>0</v>
      </c>
      <c r="AF68" s="94"/>
      <c r="AG68" s="94"/>
      <c r="AH68" s="95"/>
      <c r="AI68" s="93">
        <f>IF(ISNUMBER(U68),U68,0)+IF(ISNUMBER(Z68),Z68,0)</f>
        <v>78634</v>
      </c>
      <c r="AJ68" s="94"/>
      <c r="AK68" s="94"/>
      <c r="AL68" s="94"/>
      <c r="AM68" s="95"/>
      <c r="AN68" s="93">
        <v>101474</v>
      </c>
      <c r="AO68" s="94"/>
      <c r="AP68" s="94"/>
      <c r="AQ68" s="94"/>
      <c r="AR68" s="95"/>
      <c r="AS68" s="93">
        <v>0</v>
      </c>
      <c r="AT68" s="94"/>
      <c r="AU68" s="94"/>
      <c r="AV68" s="94"/>
      <c r="AW68" s="95"/>
      <c r="AX68" s="93">
        <v>0</v>
      </c>
      <c r="AY68" s="94"/>
      <c r="AZ68" s="94"/>
      <c r="BA68" s="95"/>
      <c r="BB68" s="93">
        <f>IF(ISNUMBER(AN68),AN68,0)+IF(ISNUMBER(AS68),AS68,0)</f>
        <v>101474</v>
      </c>
      <c r="BC68" s="94"/>
      <c r="BD68" s="94"/>
      <c r="BE68" s="94"/>
      <c r="BF68" s="95"/>
      <c r="BG68" s="93">
        <v>85012</v>
      </c>
      <c r="BH68" s="94"/>
      <c r="BI68" s="94"/>
      <c r="BJ68" s="94"/>
      <c r="BK68" s="95"/>
      <c r="BL68" s="93">
        <v>0</v>
      </c>
      <c r="BM68" s="94"/>
      <c r="BN68" s="94"/>
      <c r="BO68" s="94"/>
      <c r="BP68" s="95"/>
      <c r="BQ68" s="93">
        <v>0</v>
      </c>
      <c r="BR68" s="94"/>
      <c r="BS68" s="94"/>
      <c r="BT68" s="95"/>
      <c r="BU68" s="93">
        <f>IF(ISNUMBER(BG68),BG68,0)+IF(ISNUMBER(BL68),BL68,0)</f>
        <v>85012</v>
      </c>
      <c r="BV68" s="94"/>
      <c r="BW68" s="94"/>
      <c r="BX68" s="94"/>
      <c r="BY68" s="95"/>
    </row>
    <row r="69" spans="1:77" s="96" customFormat="1" ht="25.5" customHeight="1">
      <c r="A69" s="86">
        <v>2275</v>
      </c>
      <c r="B69" s="87"/>
      <c r="C69" s="87"/>
      <c r="D69" s="88"/>
      <c r="E69" s="89" t="s">
        <v>187</v>
      </c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1"/>
      <c r="U69" s="93">
        <v>6933</v>
      </c>
      <c r="V69" s="94"/>
      <c r="W69" s="94"/>
      <c r="X69" s="94"/>
      <c r="Y69" s="95"/>
      <c r="Z69" s="93">
        <v>0</v>
      </c>
      <c r="AA69" s="94"/>
      <c r="AB69" s="94"/>
      <c r="AC69" s="94"/>
      <c r="AD69" s="95"/>
      <c r="AE69" s="93">
        <v>0</v>
      </c>
      <c r="AF69" s="94"/>
      <c r="AG69" s="94"/>
      <c r="AH69" s="95"/>
      <c r="AI69" s="93">
        <f>IF(ISNUMBER(U69),U69,0)+IF(ISNUMBER(Z69),Z69,0)</f>
        <v>6933</v>
      </c>
      <c r="AJ69" s="94"/>
      <c r="AK69" s="94"/>
      <c r="AL69" s="94"/>
      <c r="AM69" s="95"/>
      <c r="AN69" s="93">
        <v>7847</v>
      </c>
      <c r="AO69" s="94"/>
      <c r="AP69" s="94"/>
      <c r="AQ69" s="94"/>
      <c r="AR69" s="95"/>
      <c r="AS69" s="93">
        <v>0</v>
      </c>
      <c r="AT69" s="94"/>
      <c r="AU69" s="94"/>
      <c r="AV69" s="94"/>
      <c r="AW69" s="95"/>
      <c r="AX69" s="93">
        <v>0</v>
      </c>
      <c r="AY69" s="94"/>
      <c r="AZ69" s="94"/>
      <c r="BA69" s="95"/>
      <c r="BB69" s="93">
        <f>IF(ISNUMBER(AN69),AN69,0)+IF(ISNUMBER(AS69),AS69,0)</f>
        <v>7847</v>
      </c>
      <c r="BC69" s="94"/>
      <c r="BD69" s="94"/>
      <c r="BE69" s="94"/>
      <c r="BF69" s="95"/>
      <c r="BG69" s="93">
        <v>8527</v>
      </c>
      <c r="BH69" s="94"/>
      <c r="BI69" s="94"/>
      <c r="BJ69" s="94"/>
      <c r="BK69" s="95"/>
      <c r="BL69" s="93">
        <v>0</v>
      </c>
      <c r="BM69" s="94"/>
      <c r="BN69" s="94"/>
      <c r="BO69" s="94"/>
      <c r="BP69" s="95"/>
      <c r="BQ69" s="93">
        <v>0</v>
      </c>
      <c r="BR69" s="94"/>
      <c r="BS69" s="94"/>
      <c r="BT69" s="95"/>
      <c r="BU69" s="93">
        <f>IF(ISNUMBER(BG69),BG69,0)+IF(ISNUMBER(BL69),BL69,0)</f>
        <v>8527</v>
      </c>
      <c r="BV69" s="94"/>
      <c r="BW69" s="94"/>
      <c r="BX69" s="94"/>
      <c r="BY69" s="95"/>
    </row>
    <row r="70" spans="1:77" s="96" customFormat="1" ht="38.25" customHeight="1">
      <c r="A70" s="86">
        <v>2282</v>
      </c>
      <c r="B70" s="87"/>
      <c r="C70" s="87"/>
      <c r="D70" s="88"/>
      <c r="E70" s="89" t="s">
        <v>188</v>
      </c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1"/>
      <c r="U70" s="93">
        <v>1250</v>
      </c>
      <c r="V70" s="94"/>
      <c r="W70" s="94"/>
      <c r="X70" s="94"/>
      <c r="Y70" s="95"/>
      <c r="Z70" s="93">
        <v>0</v>
      </c>
      <c r="AA70" s="94"/>
      <c r="AB70" s="94"/>
      <c r="AC70" s="94"/>
      <c r="AD70" s="95"/>
      <c r="AE70" s="93">
        <v>0</v>
      </c>
      <c r="AF70" s="94"/>
      <c r="AG70" s="94"/>
      <c r="AH70" s="95"/>
      <c r="AI70" s="93">
        <f>IF(ISNUMBER(U70),U70,0)+IF(ISNUMBER(Z70),Z70,0)</f>
        <v>1250</v>
      </c>
      <c r="AJ70" s="94"/>
      <c r="AK70" s="94"/>
      <c r="AL70" s="94"/>
      <c r="AM70" s="95"/>
      <c r="AN70" s="93">
        <v>2355</v>
      </c>
      <c r="AO70" s="94"/>
      <c r="AP70" s="94"/>
      <c r="AQ70" s="94"/>
      <c r="AR70" s="95"/>
      <c r="AS70" s="93">
        <v>0</v>
      </c>
      <c r="AT70" s="94"/>
      <c r="AU70" s="94"/>
      <c r="AV70" s="94"/>
      <c r="AW70" s="95"/>
      <c r="AX70" s="93">
        <v>0</v>
      </c>
      <c r="AY70" s="94"/>
      <c r="AZ70" s="94"/>
      <c r="BA70" s="95"/>
      <c r="BB70" s="93">
        <f>IF(ISNUMBER(AN70),AN70,0)+IF(ISNUMBER(AS70),AS70,0)</f>
        <v>2355</v>
      </c>
      <c r="BC70" s="94"/>
      <c r="BD70" s="94"/>
      <c r="BE70" s="94"/>
      <c r="BF70" s="95"/>
      <c r="BG70" s="93">
        <v>2500</v>
      </c>
      <c r="BH70" s="94"/>
      <c r="BI70" s="94"/>
      <c r="BJ70" s="94"/>
      <c r="BK70" s="95"/>
      <c r="BL70" s="93">
        <v>0</v>
      </c>
      <c r="BM70" s="94"/>
      <c r="BN70" s="94"/>
      <c r="BO70" s="94"/>
      <c r="BP70" s="95"/>
      <c r="BQ70" s="93">
        <v>0</v>
      </c>
      <c r="BR70" s="94"/>
      <c r="BS70" s="94"/>
      <c r="BT70" s="95"/>
      <c r="BU70" s="93">
        <f>IF(ISNUMBER(BG70),BG70,0)+IF(ISNUMBER(BL70),BL70,0)</f>
        <v>2500</v>
      </c>
      <c r="BV70" s="94"/>
      <c r="BW70" s="94"/>
      <c r="BX70" s="94"/>
      <c r="BY70" s="95"/>
    </row>
    <row r="71" spans="1:77" s="96" customFormat="1" ht="12.75" customHeight="1">
      <c r="A71" s="86">
        <v>2800</v>
      </c>
      <c r="B71" s="87"/>
      <c r="C71" s="87"/>
      <c r="D71" s="88"/>
      <c r="E71" s="89" t="s">
        <v>189</v>
      </c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1"/>
      <c r="U71" s="93">
        <v>11741</v>
      </c>
      <c r="V71" s="94"/>
      <c r="W71" s="94"/>
      <c r="X71" s="94"/>
      <c r="Y71" s="95"/>
      <c r="Z71" s="93">
        <v>0</v>
      </c>
      <c r="AA71" s="94"/>
      <c r="AB71" s="94"/>
      <c r="AC71" s="94"/>
      <c r="AD71" s="95"/>
      <c r="AE71" s="93">
        <v>0</v>
      </c>
      <c r="AF71" s="94"/>
      <c r="AG71" s="94"/>
      <c r="AH71" s="95"/>
      <c r="AI71" s="93">
        <f>IF(ISNUMBER(U71),U71,0)+IF(ISNUMBER(Z71),Z71,0)</f>
        <v>11741</v>
      </c>
      <c r="AJ71" s="94"/>
      <c r="AK71" s="94"/>
      <c r="AL71" s="94"/>
      <c r="AM71" s="95"/>
      <c r="AN71" s="93">
        <v>18879</v>
      </c>
      <c r="AO71" s="94"/>
      <c r="AP71" s="94"/>
      <c r="AQ71" s="94"/>
      <c r="AR71" s="95"/>
      <c r="AS71" s="93">
        <v>0</v>
      </c>
      <c r="AT71" s="94"/>
      <c r="AU71" s="94"/>
      <c r="AV71" s="94"/>
      <c r="AW71" s="95"/>
      <c r="AX71" s="93">
        <v>0</v>
      </c>
      <c r="AY71" s="94"/>
      <c r="AZ71" s="94"/>
      <c r="BA71" s="95"/>
      <c r="BB71" s="93">
        <f>IF(ISNUMBER(AN71),AN71,0)+IF(ISNUMBER(AS71),AS71,0)</f>
        <v>18879</v>
      </c>
      <c r="BC71" s="94"/>
      <c r="BD71" s="94"/>
      <c r="BE71" s="94"/>
      <c r="BF71" s="95"/>
      <c r="BG71" s="93">
        <v>21037</v>
      </c>
      <c r="BH71" s="94"/>
      <c r="BI71" s="94"/>
      <c r="BJ71" s="94"/>
      <c r="BK71" s="95"/>
      <c r="BL71" s="93">
        <v>0</v>
      </c>
      <c r="BM71" s="94"/>
      <c r="BN71" s="94"/>
      <c r="BO71" s="94"/>
      <c r="BP71" s="95"/>
      <c r="BQ71" s="93">
        <v>0</v>
      </c>
      <c r="BR71" s="94"/>
      <c r="BS71" s="94"/>
      <c r="BT71" s="95"/>
      <c r="BU71" s="93">
        <f>IF(ISNUMBER(BG71),BG71,0)+IF(ISNUMBER(BL71),BL71,0)</f>
        <v>21037</v>
      </c>
      <c r="BV71" s="94"/>
      <c r="BW71" s="94"/>
      <c r="BX71" s="94"/>
      <c r="BY71" s="95"/>
    </row>
    <row r="72" spans="1:77" s="96" customFormat="1" ht="25.5" customHeight="1">
      <c r="A72" s="86">
        <v>3110</v>
      </c>
      <c r="B72" s="87"/>
      <c r="C72" s="87"/>
      <c r="D72" s="88"/>
      <c r="E72" s="89" t="s">
        <v>190</v>
      </c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1"/>
      <c r="U72" s="93">
        <v>0</v>
      </c>
      <c r="V72" s="94"/>
      <c r="W72" s="94"/>
      <c r="X72" s="94"/>
      <c r="Y72" s="95"/>
      <c r="Z72" s="93">
        <v>0</v>
      </c>
      <c r="AA72" s="94"/>
      <c r="AB72" s="94"/>
      <c r="AC72" s="94"/>
      <c r="AD72" s="95"/>
      <c r="AE72" s="93">
        <v>0</v>
      </c>
      <c r="AF72" s="94"/>
      <c r="AG72" s="94"/>
      <c r="AH72" s="95"/>
      <c r="AI72" s="93">
        <f>IF(ISNUMBER(U72),U72,0)+IF(ISNUMBER(Z72),Z72,0)</f>
        <v>0</v>
      </c>
      <c r="AJ72" s="94"/>
      <c r="AK72" s="94"/>
      <c r="AL72" s="94"/>
      <c r="AM72" s="95"/>
      <c r="AN72" s="93">
        <v>0</v>
      </c>
      <c r="AO72" s="94"/>
      <c r="AP72" s="94"/>
      <c r="AQ72" s="94"/>
      <c r="AR72" s="95"/>
      <c r="AS72" s="93">
        <v>320000</v>
      </c>
      <c r="AT72" s="94"/>
      <c r="AU72" s="94"/>
      <c r="AV72" s="94"/>
      <c r="AW72" s="95"/>
      <c r="AX72" s="93">
        <v>320000</v>
      </c>
      <c r="AY72" s="94"/>
      <c r="AZ72" s="94"/>
      <c r="BA72" s="95"/>
      <c r="BB72" s="93">
        <f>IF(ISNUMBER(AN72),AN72,0)+IF(ISNUMBER(AS72),AS72,0)</f>
        <v>320000</v>
      </c>
      <c r="BC72" s="94"/>
      <c r="BD72" s="94"/>
      <c r="BE72" s="94"/>
      <c r="BF72" s="95"/>
      <c r="BG72" s="93">
        <v>0</v>
      </c>
      <c r="BH72" s="94"/>
      <c r="BI72" s="94"/>
      <c r="BJ72" s="94"/>
      <c r="BK72" s="95"/>
      <c r="BL72" s="93">
        <v>0</v>
      </c>
      <c r="BM72" s="94"/>
      <c r="BN72" s="94"/>
      <c r="BO72" s="94"/>
      <c r="BP72" s="95"/>
      <c r="BQ72" s="93">
        <v>0</v>
      </c>
      <c r="BR72" s="94"/>
      <c r="BS72" s="94"/>
      <c r="BT72" s="95"/>
      <c r="BU72" s="93">
        <f>IF(ISNUMBER(BG72),BG72,0)+IF(ISNUMBER(BL72),BL72,0)</f>
        <v>0</v>
      </c>
      <c r="BV72" s="94"/>
      <c r="BW72" s="94"/>
      <c r="BX72" s="94"/>
      <c r="BY72" s="95"/>
    </row>
    <row r="73" spans="1:77" s="96" customFormat="1" ht="12.75" customHeight="1">
      <c r="A73" s="86">
        <v>3132</v>
      </c>
      <c r="B73" s="87"/>
      <c r="C73" s="87"/>
      <c r="D73" s="88"/>
      <c r="E73" s="89" t="s">
        <v>191</v>
      </c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1"/>
      <c r="U73" s="93">
        <v>0</v>
      </c>
      <c r="V73" s="94"/>
      <c r="W73" s="94"/>
      <c r="X73" s="94"/>
      <c r="Y73" s="95"/>
      <c r="Z73" s="93">
        <v>0</v>
      </c>
      <c r="AA73" s="94"/>
      <c r="AB73" s="94"/>
      <c r="AC73" s="94"/>
      <c r="AD73" s="95"/>
      <c r="AE73" s="93">
        <v>0</v>
      </c>
      <c r="AF73" s="94"/>
      <c r="AG73" s="94"/>
      <c r="AH73" s="95"/>
      <c r="AI73" s="93">
        <f>IF(ISNUMBER(U73),U73,0)+IF(ISNUMBER(Z73),Z73,0)</f>
        <v>0</v>
      </c>
      <c r="AJ73" s="94"/>
      <c r="AK73" s="94"/>
      <c r="AL73" s="94"/>
      <c r="AM73" s="95"/>
      <c r="AN73" s="93">
        <v>0</v>
      </c>
      <c r="AO73" s="94"/>
      <c r="AP73" s="94"/>
      <c r="AQ73" s="94"/>
      <c r="AR73" s="95"/>
      <c r="AS73" s="93">
        <v>200000</v>
      </c>
      <c r="AT73" s="94"/>
      <c r="AU73" s="94"/>
      <c r="AV73" s="94"/>
      <c r="AW73" s="95"/>
      <c r="AX73" s="93">
        <v>200000</v>
      </c>
      <c r="AY73" s="94"/>
      <c r="AZ73" s="94"/>
      <c r="BA73" s="95"/>
      <c r="BB73" s="93">
        <f>IF(ISNUMBER(AN73),AN73,0)+IF(ISNUMBER(AS73),AS73,0)</f>
        <v>200000</v>
      </c>
      <c r="BC73" s="94"/>
      <c r="BD73" s="94"/>
      <c r="BE73" s="94"/>
      <c r="BF73" s="95"/>
      <c r="BG73" s="93">
        <v>0</v>
      </c>
      <c r="BH73" s="94"/>
      <c r="BI73" s="94"/>
      <c r="BJ73" s="94"/>
      <c r="BK73" s="95"/>
      <c r="BL73" s="93">
        <v>0</v>
      </c>
      <c r="BM73" s="94"/>
      <c r="BN73" s="94"/>
      <c r="BO73" s="94"/>
      <c r="BP73" s="95"/>
      <c r="BQ73" s="93">
        <v>0</v>
      </c>
      <c r="BR73" s="94"/>
      <c r="BS73" s="94"/>
      <c r="BT73" s="95"/>
      <c r="BU73" s="93">
        <f>IF(ISNUMBER(BG73),BG73,0)+IF(ISNUMBER(BL73),BL73,0)</f>
        <v>0</v>
      </c>
      <c r="BV73" s="94"/>
      <c r="BW73" s="94"/>
      <c r="BX73" s="94"/>
      <c r="BY73" s="95"/>
    </row>
    <row r="74" spans="1:77" s="96" customFormat="1" ht="12.75" customHeight="1">
      <c r="A74" s="86">
        <v>3142</v>
      </c>
      <c r="B74" s="87"/>
      <c r="C74" s="87"/>
      <c r="D74" s="88"/>
      <c r="E74" s="89" t="s">
        <v>192</v>
      </c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1"/>
      <c r="U74" s="93">
        <v>0</v>
      </c>
      <c r="V74" s="94"/>
      <c r="W74" s="94"/>
      <c r="X74" s="94"/>
      <c r="Y74" s="95"/>
      <c r="Z74" s="93">
        <v>0</v>
      </c>
      <c r="AA74" s="94"/>
      <c r="AB74" s="94"/>
      <c r="AC74" s="94"/>
      <c r="AD74" s="95"/>
      <c r="AE74" s="93">
        <v>0</v>
      </c>
      <c r="AF74" s="94"/>
      <c r="AG74" s="94"/>
      <c r="AH74" s="95"/>
      <c r="AI74" s="93">
        <f>IF(ISNUMBER(U74),U74,0)+IF(ISNUMBER(Z74),Z74,0)</f>
        <v>0</v>
      </c>
      <c r="AJ74" s="94"/>
      <c r="AK74" s="94"/>
      <c r="AL74" s="94"/>
      <c r="AM74" s="95"/>
      <c r="AN74" s="93">
        <v>0</v>
      </c>
      <c r="AO74" s="94"/>
      <c r="AP74" s="94"/>
      <c r="AQ74" s="94"/>
      <c r="AR74" s="95"/>
      <c r="AS74" s="93">
        <v>300000</v>
      </c>
      <c r="AT74" s="94"/>
      <c r="AU74" s="94"/>
      <c r="AV74" s="94"/>
      <c r="AW74" s="95"/>
      <c r="AX74" s="93">
        <v>300000</v>
      </c>
      <c r="AY74" s="94"/>
      <c r="AZ74" s="94"/>
      <c r="BA74" s="95"/>
      <c r="BB74" s="93">
        <f>IF(ISNUMBER(AN74),AN74,0)+IF(ISNUMBER(AS74),AS74,0)</f>
        <v>300000</v>
      </c>
      <c r="BC74" s="94"/>
      <c r="BD74" s="94"/>
      <c r="BE74" s="94"/>
      <c r="BF74" s="95"/>
      <c r="BG74" s="93">
        <v>0</v>
      </c>
      <c r="BH74" s="94"/>
      <c r="BI74" s="94"/>
      <c r="BJ74" s="94"/>
      <c r="BK74" s="95"/>
      <c r="BL74" s="93">
        <v>0</v>
      </c>
      <c r="BM74" s="94"/>
      <c r="BN74" s="94"/>
      <c r="BO74" s="94"/>
      <c r="BP74" s="95"/>
      <c r="BQ74" s="93">
        <v>0</v>
      </c>
      <c r="BR74" s="94"/>
      <c r="BS74" s="94"/>
      <c r="BT74" s="95"/>
      <c r="BU74" s="93">
        <f>IF(ISNUMBER(BG74),BG74,0)+IF(ISNUMBER(BL74),BL74,0)</f>
        <v>0</v>
      </c>
      <c r="BV74" s="94"/>
      <c r="BW74" s="94"/>
      <c r="BX74" s="94"/>
      <c r="BY74" s="95"/>
    </row>
    <row r="75" spans="1:77" s="6" customFormat="1" ht="12.75" customHeight="1">
      <c r="A75" s="84"/>
      <c r="B75" s="82"/>
      <c r="C75" s="82"/>
      <c r="D75" s="83"/>
      <c r="E75" s="97" t="s">
        <v>147</v>
      </c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9"/>
      <c r="U75" s="101">
        <v>7573217</v>
      </c>
      <c r="V75" s="102"/>
      <c r="W75" s="102"/>
      <c r="X75" s="102"/>
      <c r="Y75" s="103"/>
      <c r="Z75" s="101">
        <v>10052</v>
      </c>
      <c r="AA75" s="102"/>
      <c r="AB75" s="102"/>
      <c r="AC75" s="102"/>
      <c r="AD75" s="103"/>
      <c r="AE75" s="101">
        <v>0</v>
      </c>
      <c r="AF75" s="102"/>
      <c r="AG75" s="102"/>
      <c r="AH75" s="103"/>
      <c r="AI75" s="101">
        <f>IF(ISNUMBER(U75),U75,0)+IF(ISNUMBER(Z75),Z75,0)</f>
        <v>7583269</v>
      </c>
      <c r="AJ75" s="102"/>
      <c r="AK75" s="102"/>
      <c r="AL75" s="102"/>
      <c r="AM75" s="103"/>
      <c r="AN75" s="101">
        <v>8787334</v>
      </c>
      <c r="AO75" s="102"/>
      <c r="AP75" s="102"/>
      <c r="AQ75" s="102"/>
      <c r="AR75" s="103"/>
      <c r="AS75" s="101">
        <v>837685</v>
      </c>
      <c r="AT75" s="102"/>
      <c r="AU75" s="102"/>
      <c r="AV75" s="102"/>
      <c r="AW75" s="103"/>
      <c r="AX75" s="101">
        <v>820000</v>
      </c>
      <c r="AY75" s="102"/>
      <c r="AZ75" s="102"/>
      <c r="BA75" s="103"/>
      <c r="BB75" s="101">
        <f>IF(ISNUMBER(AN75),AN75,0)+IF(ISNUMBER(AS75),AS75,0)</f>
        <v>9625019</v>
      </c>
      <c r="BC75" s="102"/>
      <c r="BD75" s="102"/>
      <c r="BE75" s="102"/>
      <c r="BF75" s="103"/>
      <c r="BG75" s="101">
        <v>9776545</v>
      </c>
      <c r="BH75" s="102"/>
      <c r="BI75" s="102"/>
      <c r="BJ75" s="102"/>
      <c r="BK75" s="103"/>
      <c r="BL75" s="101">
        <v>19000</v>
      </c>
      <c r="BM75" s="102"/>
      <c r="BN75" s="102"/>
      <c r="BO75" s="102"/>
      <c r="BP75" s="103"/>
      <c r="BQ75" s="101">
        <v>0</v>
      </c>
      <c r="BR75" s="102"/>
      <c r="BS75" s="102"/>
      <c r="BT75" s="103"/>
      <c r="BU75" s="101">
        <f>IF(ISNUMBER(BG75),BG75,0)+IF(ISNUMBER(BL75),BL75,0)</f>
        <v>9795545</v>
      </c>
      <c r="BV75" s="102"/>
      <c r="BW75" s="102"/>
      <c r="BX75" s="102"/>
      <c r="BY75" s="103"/>
    </row>
    <row r="77" spans="1:77" ht="14.25" customHeight="1">
      <c r="A77" s="40" t="s">
        <v>254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</row>
    <row r="78" spans="1:77" ht="15" customHeight="1">
      <c r="A78" s="51" t="s">
        <v>241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</row>
    <row r="79" spans="1:77" ht="23.1" customHeight="1">
      <c r="A79" s="64" t="s">
        <v>119</v>
      </c>
      <c r="B79" s="65"/>
      <c r="C79" s="65"/>
      <c r="D79" s="65"/>
      <c r="E79" s="66"/>
      <c r="F79" s="34" t="s">
        <v>19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28" t="s">
        <v>242</v>
      </c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30"/>
      <c r="AN79" s="28" t="s">
        <v>245</v>
      </c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30"/>
      <c r="BG79" s="28" t="s">
        <v>252</v>
      </c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30"/>
    </row>
    <row r="80" spans="1:77" ht="51.75" customHeight="1">
      <c r="A80" s="67"/>
      <c r="B80" s="68"/>
      <c r="C80" s="68"/>
      <c r="D80" s="68"/>
      <c r="E80" s="69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28" t="s">
        <v>4</v>
      </c>
      <c r="V80" s="29"/>
      <c r="W80" s="29"/>
      <c r="X80" s="29"/>
      <c r="Y80" s="30"/>
      <c r="Z80" s="28" t="s">
        <v>3</v>
      </c>
      <c r="AA80" s="29"/>
      <c r="AB80" s="29"/>
      <c r="AC80" s="29"/>
      <c r="AD80" s="30"/>
      <c r="AE80" s="44" t="s">
        <v>116</v>
      </c>
      <c r="AF80" s="45"/>
      <c r="AG80" s="45"/>
      <c r="AH80" s="46"/>
      <c r="AI80" s="28" t="s">
        <v>5</v>
      </c>
      <c r="AJ80" s="29"/>
      <c r="AK80" s="29"/>
      <c r="AL80" s="29"/>
      <c r="AM80" s="30"/>
      <c r="AN80" s="28" t="s">
        <v>4</v>
      </c>
      <c r="AO80" s="29"/>
      <c r="AP80" s="29"/>
      <c r="AQ80" s="29"/>
      <c r="AR80" s="30"/>
      <c r="AS80" s="28" t="s">
        <v>3</v>
      </c>
      <c r="AT80" s="29"/>
      <c r="AU80" s="29"/>
      <c r="AV80" s="29"/>
      <c r="AW80" s="30"/>
      <c r="AX80" s="44" t="s">
        <v>116</v>
      </c>
      <c r="AY80" s="45"/>
      <c r="AZ80" s="45"/>
      <c r="BA80" s="46"/>
      <c r="BB80" s="28" t="s">
        <v>96</v>
      </c>
      <c r="BC80" s="29"/>
      <c r="BD80" s="29"/>
      <c r="BE80" s="29"/>
      <c r="BF80" s="30"/>
      <c r="BG80" s="28" t="s">
        <v>4</v>
      </c>
      <c r="BH80" s="29"/>
      <c r="BI80" s="29"/>
      <c r="BJ80" s="29"/>
      <c r="BK80" s="30"/>
      <c r="BL80" s="28" t="s">
        <v>3</v>
      </c>
      <c r="BM80" s="29"/>
      <c r="BN80" s="29"/>
      <c r="BO80" s="29"/>
      <c r="BP80" s="30"/>
      <c r="BQ80" s="44" t="s">
        <v>116</v>
      </c>
      <c r="BR80" s="45"/>
      <c r="BS80" s="45"/>
      <c r="BT80" s="46"/>
      <c r="BU80" s="34" t="s">
        <v>97</v>
      </c>
      <c r="BV80" s="34"/>
      <c r="BW80" s="34"/>
      <c r="BX80" s="34"/>
      <c r="BY80" s="34"/>
    </row>
    <row r="81" spans="1:79" ht="15" customHeight="1">
      <c r="A81" s="28">
        <v>1</v>
      </c>
      <c r="B81" s="29"/>
      <c r="C81" s="29"/>
      <c r="D81" s="29"/>
      <c r="E81" s="30"/>
      <c r="F81" s="28">
        <v>2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30"/>
      <c r="U81" s="28">
        <v>3</v>
      </c>
      <c r="V81" s="29"/>
      <c r="W81" s="29"/>
      <c r="X81" s="29"/>
      <c r="Y81" s="30"/>
      <c r="Z81" s="28">
        <v>4</v>
      </c>
      <c r="AA81" s="29"/>
      <c r="AB81" s="29"/>
      <c r="AC81" s="29"/>
      <c r="AD81" s="30"/>
      <c r="AE81" s="28">
        <v>5</v>
      </c>
      <c r="AF81" s="29"/>
      <c r="AG81" s="29"/>
      <c r="AH81" s="30"/>
      <c r="AI81" s="28">
        <v>6</v>
      </c>
      <c r="AJ81" s="29"/>
      <c r="AK81" s="29"/>
      <c r="AL81" s="29"/>
      <c r="AM81" s="30"/>
      <c r="AN81" s="28">
        <v>7</v>
      </c>
      <c r="AO81" s="29"/>
      <c r="AP81" s="29"/>
      <c r="AQ81" s="29"/>
      <c r="AR81" s="30"/>
      <c r="AS81" s="28">
        <v>8</v>
      </c>
      <c r="AT81" s="29"/>
      <c r="AU81" s="29"/>
      <c r="AV81" s="29"/>
      <c r="AW81" s="30"/>
      <c r="AX81" s="28">
        <v>9</v>
      </c>
      <c r="AY81" s="29"/>
      <c r="AZ81" s="29"/>
      <c r="BA81" s="30"/>
      <c r="BB81" s="28">
        <v>10</v>
      </c>
      <c r="BC81" s="29"/>
      <c r="BD81" s="29"/>
      <c r="BE81" s="29"/>
      <c r="BF81" s="30"/>
      <c r="BG81" s="28">
        <v>11</v>
      </c>
      <c r="BH81" s="29"/>
      <c r="BI81" s="29"/>
      <c r="BJ81" s="29"/>
      <c r="BK81" s="30"/>
      <c r="BL81" s="28">
        <v>12</v>
      </c>
      <c r="BM81" s="29"/>
      <c r="BN81" s="29"/>
      <c r="BO81" s="29"/>
      <c r="BP81" s="30"/>
      <c r="BQ81" s="28">
        <v>13</v>
      </c>
      <c r="BR81" s="29"/>
      <c r="BS81" s="29"/>
      <c r="BT81" s="30"/>
      <c r="BU81" s="34">
        <v>14</v>
      </c>
      <c r="BV81" s="34"/>
      <c r="BW81" s="34"/>
      <c r="BX81" s="34"/>
      <c r="BY81" s="34"/>
    </row>
    <row r="82" spans="1:79" s="1" customFormat="1" ht="13.5" hidden="1" customHeight="1">
      <c r="A82" s="31" t="s">
        <v>64</v>
      </c>
      <c r="B82" s="32"/>
      <c r="C82" s="32"/>
      <c r="D82" s="32"/>
      <c r="E82" s="33"/>
      <c r="F82" s="31" t="s">
        <v>57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3"/>
      <c r="U82" s="31" t="s">
        <v>65</v>
      </c>
      <c r="V82" s="32"/>
      <c r="W82" s="32"/>
      <c r="X82" s="32"/>
      <c r="Y82" s="33"/>
      <c r="Z82" s="31" t="s">
        <v>66</v>
      </c>
      <c r="AA82" s="32"/>
      <c r="AB82" s="32"/>
      <c r="AC82" s="32"/>
      <c r="AD82" s="33"/>
      <c r="AE82" s="31" t="s">
        <v>91</v>
      </c>
      <c r="AF82" s="32"/>
      <c r="AG82" s="32"/>
      <c r="AH82" s="33"/>
      <c r="AI82" s="48" t="s">
        <v>169</v>
      </c>
      <c r="AJ82" s="49"/>
      <c r="AK82" s="49"/>
      <c r="AL82" s="49"/>
      <c r="AM82" s="50"/>
      <c r="AN82" s="31" t="s">
        <v>67</v>
      </c>
      <c r="AO82" s="32"/>
      <c r="AP82" s="32"/>
      <c r="AQ82" s="32"/>
      <c r="AR82" s="33"/>
      <c r="AS82" s="31" t="s">
        <v>68</v>
      </c>
      <c r="AT82" s="32"/>
      <c r="AU82" s="32"/>
      <c r="AV82" s="32"/>
      <c r="AW82" s="33"/>
      <c r="AX82" s="31" t="s">
        <v>92</v>
      </c>
      <c r="AY82" s="32"/>
      <c r="AZ82" s="32"/>
      <c r="BA82" s="33"/>
      <c r="BB82" s="48" t="s">
        <v>169</v>
      </c>
      <c r="BC82" s="49"/>
      <c r="BD82" s="49"/>
      <c r="BE82" s="49"/>
      <c r="BF82" s="50"/>
      <c r="BG82" s="31" t="s">
        <v>58</v>
      </c>
      <c r="BH82" s="32"/>
      <c r="BI82" s="32"/>
      <c r="BJ82" s="32"/>
      <c r="BK82" s="33"/>
      <c r="BL82" s="31" t="s">
        <v>59</v>
      </c>
      <c r="BM82" s="32"/>
      <c r="BN82" s="32"/>
      <c r="BO82" s="32"/>
      <c r="BP82" s="33"/>
      <c r="BQ82" s="31" t="s">
        <v>93</v>
      </c>
      <c r="BR82" s="32"/>
      <c r="BS82" s="32"/>
      <c r="BT82" s="33"/>
      <c r="BU82" s="42" t="s">
        <v>169</v>
      </c>
      <c r="BV82" s="42"/>
      <c r="BW82" s="42"/>
      <c r="BX82" s="42"/>
      <c r="BY82" s="42"/>
      <c r="CA82" t="s">
        <v>27</v>
      </c>
    </row>
    <row r="83" spans="1:79" s="6" customFormat="1" ht="12.75" customHeight="1">
      <c r="A83" s="84"/>
      <c r="B83" s="82"/>
      <c r="C83" s="82"/>
      <c r="D83" s="82"/>
      <c r="E83" s="83"/>
      <c r="F83" s="84" t="s">
        <v>147</v>
      </c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3"/>
      <c r="U83" s="101"/>
      <c r="V83" s="102"/>
      <c r="W83" s="102"/>
      <c r="X83" s="102"/>
      <c r="Y83" s="103"/>
      <c r="Z83" s="101"/>
      <c r="AA83" s="102"/>
      <c r="AB83" s="102"/>
      <c r="AC83" s="102"/>
      <c r="AD83" s="103"/>
      <c r="AE83" s="101"/>
      <c r="AF83" s="102"/>
      <c r="AG83" s="102"/>
      <c r="AH83" s="103"/>
      <c r="AI83" s="101">
        <f>IF(ISNUMBER(U83),U83,0)+IF(ISNUMBER(Z83),Z83,0)</f>
        <v>0</v>
      </c>
      <c r="AJ83" s="102"/>
      <c r="AK83" s="102"/>
      <c r="AL83" s="102"/>
      <c r="AM83" s="103"/>
      <c r="AN83" s="101"/>
      <c r="AO83" s="102"/>
      <c r="AP83" s="102"/>
      <c r="AQ83" s="102"/>
      <c r="AR83" s="103"/>
      <c r="AS83" s="101"/>
      <c r="AT83" s="102"/>
      <c r="AU83" s="102"/>
      <c r="AV83" s="102"/>
      <c r="AW83" s="103"/>
      <c r="AX83" s="101"/>
      <c r="AY83" s="102"/>
      <c r="AZ83" s="102"/>
      <c r="BA83" s="103"/>
      <c r="BB83" s="101">
        <f>IF(ISNUMBER(AN83),AN83,0)+IF(ISNUMBER(AS83),AS83,0)</f>
        <v>0</v>
      </c>
      <c r="BC83" s="102"/>
      <c r="BD83" s="102"/>
      <c r="BE83" s="102"/>
      <c r="BF83" s="103"/>
      <c r="BG83" s="101"/>
      <c r="BH83" s="102"/>
      <c r="BI83" s="102"/>
      <c r="BJ83" s="102"/>
      <c r="BK83" s="103"/>
      <c r="BL83" s="101"/>
      <c r="BM83" s="102"/>
      <c r="BN83" s="102"/>
      <c r="BO83" s="102"/>
      <c r="BP83" s="103"/>
      <c r="BQ83" s="101"/>
      <c r="BR83" s="102"/>
      <c r="BS83" s="102"/>
      <c r="BT83" s="103"/>
      <c r="BU83" s="101">
        <f>IF(ISNUMBER(BG83),BG83,0)+IF(ISNUMBER(BL83),BL83,0)</f>
        <v>0</v>
      </c>
      <c r="BV83" s="102"/>
      <c r="BW83" s="102"/>
      <c r="BX83" s="102"/>
      <c r="BY83" s="103"/>
      <c r="CA83" s="6" t="s">
        <v>28</v>
      </c>
    </row>
    <row r="85" spans="1:79" ht="14.25" customHeight="1">
      <c r="A85" s="40" t="s">
        <v>269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</row>
    <row r="86" spans="1:79" ht="15" customHeight="1">
      <c r="A86" s="51" t="s">
        <v>241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</row>
    <row r="87" spans="1:79" ht="23.1" customHeight="1">
      <c r="A87" s="64" t="s">
        <v>118</v>
      </c>
      <c r="B87" s="65"/>
      <c r="C87" s="65"/>
      <c r="D87" s="66"/>
      <c r="E87" s="58" t="s">
        <v>19</v>
      </c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60"/>
      <c r="X87" s="28" t="s">
        <v>263</v>
      </c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30"/>
      <c r="AR87" s="34" t="s">
        <v>268</v>
      </c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</row>
    <row r="88" spans="1:79" ht="48.75" customHeight="1">
      <c r="A88" s="67"/>
      <c r="B88" s="68"/>
      <c r="C88" s="68"/>
      <c r="D88" s="69"/>
      <c r="E88" s="61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3"/>
      <c r="X88" s="58" t="s">
        <v>4</v>
      </c>
      <c r="Y88" s="59"/>
      <c r="Z88" s="59"/>
      <c r="AA88" s="59"/>
      <c r="AB88" s="60"/>
      <c r="AC88" s="58" t="s">
        <v>3</v>
      </c>
      <c r="AD88" s="59"/>
      <c r="AE88" s="59"/>
      <c r="AF88" s="59"/>
      <c r="AG88" s="60"/>
      <c r="AH88" s="44" t="s">
        <v>116</v>
      </c>
      <c r="AI88" s="45"/>
      <c r="AJ88" s="45"/>
      <c r="AK88" s="45"/>
      <c r="AL88" s="46"/>
      <c r="AM88" s="28" t="s">
        <v>5</v>
      </c>
      <c r="AN88" s="29"/>
      <c r="AO88" s="29"/>
      <c r="AP88" s="29"/>
      <c r="AQ88" s="30"/>
      <c r="AR88" s="28" t="s">
        <v>4</v>
      </c>
      <c r="AS88" s="29"/>
      <c r="AT88" s="29"/>
      <c r="AU88" s="29"/>
      <c r="AV88" s="30"/>
      <c r="AW88" s="28" t="s">
        <v>3</v>
      </c>
      <c r="AX88" s="29"/>
      <c r="AY88" s="29"/>
      <c r="AZ88" s="29"/>
      <c r="BA88" s="30"/>
      <c r="BB88" s="44" t="s">
        <v>116</v>
      </c>
      <c r="BC88" s="45"/>
      <c r="BD88" s="45"/>
      <c r="BE88" s="45"/>
      <c r="BF88" s="46"/>
      <c r="BG88" s="28" t="s">
        <v>96</v>
      </c>
      <c r="BH88" s="29"/>
      <c r="BI88" s="29"/>
      <c r="BJ88" s="29"/>
      <c r="BK88" s="30"/>
    </row>
    <row r="89" spans="1:79" ht="12.75" customHeight="1">
      <c r="A89" s="28">
        <v>1</v>
      </c>
      <c r="B89" s="29"/>
      <c r="C89" s="29"/>
      <c r="D89" s="30"/>
      <c r="E89" s="28">
        <v>2</v>
      </c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30"/>
      <c r="X89" s="28">
        <v>3</v>
      </c>
      <c r="Y89" s="29"/>
      <c r="Z89" s="29"/>
      <c r="AA89" s="29"/>
      <c r="AB89" s="30"/>
      <c r="AC89" s="28">
        <v>4</v>
      </c>
      <c r="AD89" s="29"/>
      <c r="AE89" s="29"/>
      <c r="AF89" s="29"/>
      <c r="AG89" s="30"/>
      <c r="AH89" s="28">
        <v>5</v>
      </c>
      <c r="AI89" s="29"/>
      <c r="AJ89" s="29"/>
      <c r="AK89" s="29"/>
      <c r="AL89" s="30"/>
      <c r="AM89" s="28">
        <v>6</v>
      </c>
      <c r="AN89" s="29"/>
      <c r="AO89" s="29"/>
      <c r="AP89" s="29"/>
      <c r="AQ89" s="30"/>
      <c r="AR89" s="28">
        <v>7</v>
      </c>
      <c r="AS89" s="29"/>
      <c r="AT89" s="29"/>
      <c r="AU89" s="29"/>
      <c r="AV89" s="30"/>
      <c r="AW89" s="28">
        <v>8</v>
      </c>
      <c r="AX89" s="29"/>
      <c r="AY89" s="29"/>
      <c r="AZ89" s="29"/>
      <c r="BA89" s="30"/>
      <c r="BB89" s="28">
        <v>9</v>
      </c>
      <c r="BC89" s="29"/>
      <c r="BD89" s="29"/>
      <c r="BE89" s="29"/>
      <c r="BF89" s="30"/>
      <c r="BG89" s="28">
        <v>10</v>
      </c>
      <c r="BH89" s="29"/>
      <c r="BI89" s="29"/>
      <c r="BJ89" s="29"/>
      <c r="BK89" s="30"/>
    </row>
    <row r="90" spans="1:79" s="1" customFormat="1" ht="12.75" hidden="1" customHeight="1">
      <c r="A90" s="31" t="s">
        <v>64</v>
      </c>
      <c r="B90" s="32"/>
      <c r="C90" s="32"/>
      <c r="D90" s="33"/>
      <c r="E90" s="31" t="s">
        <v>57</v>
      </c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3"/>
      <c r="X90" s="77" t="s">
        <v>60</v>
      </c>
      <c r="Y90" s="78"/>
      <c r="Z90" s="78"/>
      <c r="AA90" s="78"/>
      <c r="AB90" s="79"/>
      <c r="AC90" s="77" t="s">
        <v>61</v>
      </c>
      <c r="AD90" s="78"/>
      <c r="AE90" s="78"/>
      <c r="AF90" s="78"/>
      <c r="AG90" s="79"/>
      <c r="AH90" s="31" t="s">
        <v>94</v>
      </c>
      <c r="AI90" s="32"/>
      <c r="AJ90" s="32"/>
      <c r="AK90" s="32"/>
      <c r="AL90" s="33"/>
      <c r="AM90" s="48" t="s">
        <v>170</v>
      </c>
      <c r="AN90" s="49"/>
      <c r="AO90" s="49"/>
      <c r="AP90" s="49"/>
      <c r="AQ90" s="50"/>
      <c r="AR90" s="31" t="s">
        <v>62</v>
      </c>
      <c r="AS90" s="32"/>
      <c r="AT90" s="32"/>
      <c r="AU90" s="32"/>
      <c r="AV90" s="33"/>
      <c r="AW90" s="31" t="s">
        <v>63</v>
      </c>
      <c r="AX90" s="32"/>
      <c r="AY90" s="32"/>
      <c r="AZ90" s="32"/>
      <c r="BA90" s="33"/>
      <c r="BB90" s="31" t="s">
        <v>95</v>
      </c>
      <c r="BC90" s="32"/>
      <c r="BD90" s="32"/>
      <c r="BE90" s="32"/>
      <c r="BF90" s="33"/>
      <c r="BG90" s="48" t="s">
        <v>170</v>
      </c>
      <c r="BH90" s="49"/>
      <c r="BI90" s="49"/>
      <c r="BJ90" s="49"/>
      <c r="BK90" s="50"/>
      <c r="CA90" t="s">
        <v>29</v>
      </c>
    </row>
    <row r="91" spans="1:79" s="96" customFormat="1" ht="12.75" customHeight="1">
      <c r="A91" s="86">
        <v>2111</v>
      </c>
      <c r="B91" s="87"/>
      <c r="C91" s="87"/>
      <c r="D91" s="88"/>
      <c r="E91" s="89" t="s">
        <v>179</v>
      </c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1"/>
      <c r="X91" s="93">
        <v>7492765</v>
      </c>
      <c r="Y91" s="94"/>
      <c r="Z91" s="94"/>
      <c r="AA91" s="94"/>
      <c r="AB91" s="95"/>
      <c r="AC91" s="93">
        <v>0</v>
      </c>
      <c r="AD91" s="94"/>
      <c r="AE91" s="94"/>
      <c r="AF91" s="94"/>
      <c r="AG91" s="95"/>
      <c r="AH91" s="93">
        <v>0</v>
      </c>
      <c r="AI91" s="94"/>
      <c r="AJ91" s="94"/>
      <c r="AK91" s="94"/>
      <c r="AL91" s="95"/>
      <c r="AM91" s="93">
        <f>IF(ISNUMBER(X91),X91,0)+IF(ISNUMBER(AC91),AC91,0)</f>
        <v>7492765</v>
      </c>
      <c r="AN91" s="94"/>
      <c r="AO91" s="94"/>
      <c r="AP91" s="94"/>
      <c r="AQ91" s="95"/>
      <c r="AR91" s="93">
        <v>8017259</v>
      </c>
      <c r="AS91" s="94"/>
      <c r="AT91" s="94"/>
      <c r="AU91" s="94"/>
      <c r="AV91" s="95"/>
      <c r="AW91" s="93">
        <v>0</v>
      </c>
      <c r="AX91" s="94"/>
      <c r="AY91" s="94"/>
      <c r="AZ91" s="94"/>
      <c r="BA91" s="95"/>
      <c r="BB91" s="93">
        <v>0</v>
      </c>
      <c r="BC91" s="94"/>
      <c r="BD91" s="94"/>
      <c r="BE91" s="94"/>
      <c r="BF91" s="95"/>
      <c r="BG91" s="92">
        <f>IF(ISNUMBER(AR91),AR91,0)+IF(ISNUMBER(AW91),AW91,0)</f>
        <v>8017259</v>
      </c>
      <c r="BH91" s="92"/>
      <c r="BI91" s="92"/>
      <c r="BJ91" s="92"/>
      <c r="BK91" s="92"/>
      <c r="CA91" s="96" t="s">
        <v>30</v>
      </c>
    </row>
    <row r="92" spans="1:79" s="96" customFormat="1" ht="12.75" customHeight="1">
      <c r="A92" s="86">
        <v>2120</v>
      </c>
      <c r="B92" s="87"/>
      <c r="C92" s="87"/>
      <c r="D92" s="88"/>
      <c r="E92" s="89" t="s">
        <v>180</v>
      </c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1"/>
      <c r="X92" s="93">
        <v>1648409</v>
      </c>
      <c r="Y92" s="94"/>
      <c r="Z92" s="94"/>
      <c r="AA92" s="94"/>
      <c r="AB92" s="95"/>
      <c r="AC92" s="93">
        <v>0</v>
      </c>
      <c r="AD92" s="94"/>
      <c r="AE92" s="94"/>
      <c r="AF92" s="94"/>
      <c r="AG92" s="95"/>
      <c r="AH92" s="93">
        <v>0</v>
      </c>
      <c r="AI92" s="94"/>
      <c r="AJ92" s="94"/>
      <c r="AK92" s="94"/>
      <c r="AL92" s="95"/>
      <c r="AM92" s="93">
        <f>IF(ISNUMBER(X92),X92,0)+IF(ISNUMBER(AC92),AC92,0)</f>
        <v>1648409</v>
      </c>
      <c r="AN92" s="94"/>
      <c r="AO92" s="94"/>
      <c r="AP92" s="94"/>
      <c r="AQ92" s="95"/>
      <c r="AR92" s="93">
        <v>1763797</v>
      </c>
      <c r="AS92" s="94"/>
      <c r="AT92" s="94"/>
      <c r="AU92" s="94"/>
      <c r="AV92" s="95"/>
      <c r="AW92" s="93">
        <v>0</v>
      </c>
      <c r="AX92" s="94"/>
      <c r="AY92" s="94"/>
      <c r="AZ92" s="94"/>
      <c r="BA92" s="95"/>
      <c r="BB92" s="93">
        <v>0</v>
      </c>
      <c r="BC92" s="94"/>
      <c r="BD92" s="94"/>
      <c r="BE92" s="94"/>
      <c r="BF92" s="95"/>
      <c r="BG92" s="92">
        <f>IF(ISNUMBER(AR92),AR92,0)+IF(ISNUMBER(AW92),AW92,0)</f>
        <v>1763797</v>
      </c>
      <c r="BH92" s="92"/>
      <c r="BI92" s="92"/>
      <c r="BJ92" s="92"/>
      <c r="BK92" s="92"/>
    </row>
    <row r="93" spans="1:79" s="96" customFormat="1" ht="12.75" customHeight="1">
      <c r="A93" s="86">
        <v>2210</v>
      </c>
      <c r="B93" s="87"/>
      <c r="C93" s="87"/>
      <c r="D93" s="88"/>
      <c r="E93" s="89" t="s">
        <v>181</v>
      </c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1"/>
      <c r="X93" s="93">
        <v>565801</v>
      </c>
      <c r="Y93" s="94"/>
      <c r="Z93" s="94"/>
      <c r="AA93" s="94"/>
      <c r="AB93" s="95"/>
      <c r="AC93" s="93"/>
      <c r="AD93" s="94"/>
      <c r="AE93" s="94"/>
      <c r="AF93" s="94"/>
      <c r="AG93" s="95"/>
      <c r="AH93" s="93">
        <v>0</v>
      </c>
      <c r="AI93" s="94"/>
      <c r="AJ93" s="94"/>
      <c r="AK93" s="94"/>
      <c r="AL93" s="95"/>
      <c r="AM93" s="93">
        <f>IF(ISNUMBER(X93),X93,0)+IF(ISNUMBER(AC93),AC93,0)</f>
        <v>565801</v>
      </c>
      <c r="AN93" s="94"/>
      <c r="AO93" s="94"/>
      <c r="AP93" s="94"/>
      <c r="AQ93" s="95"/>
      <c r="AR93" s="93">
        <v>579468</v>
      </c>
      <c r="AS93" s="94"/>
      <c r="AT93" s="94"/>
      <c r="AU93" s="94"/>
      <c r="AV93" s="95"/>
      <c r="AW93" s="93"/>
      <c r="AX93" s="94"/>
      <c r="AY93" s="94"/>
      <c r="AZ93" s="94"/>
      <c r="BA93" s="95"/>
      <c r="BB93" s="93">
        <v>0</v>
      </c>
      <c r="BC93" s="94"/>
      <c r="BD93" s="94"/>
      <c r="BE93" s="94"/>
      <c r="BF93" s="95"/>
      <c r="BG93" s="92">
        <f>IF(ISNUMBER(AR93),AR93,0)+IF(ISNUMBER(AW93),AW93,0)</f>
        <v>579468</v>
      </c>
      <c r="BH93" s="92"/>
      <c r="BI93" s="92"/>
      <c r="BJ93" s="92"/>
      <c r="BK93" s="92"/>
    </row>
    <row r="94" spans="1:79" s="96" customFormat="1" ht="12.75" customHeight="1">
      <c r="A94" s="86">
        <v>2240</v>
      </c>
      <c r="B94" s="87"/>
      <c r="C94" s="87"/>
      <c r="D94" s="88"/>
      <c r="E94" s="89" t="s">
        <v>182</v>
      </c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1"/>
      <c r="X94" s="93">
        <v>301126</v>
      </c>
      <c r="Y94" s="94"/>
      <c r="Z94" s="94"/>
      <c r="AA94" s="94"/>
      <c r="AB94" s="95"/>
      <c r="AC94" s="93">
        <v>20178</v>
      </c>
      <c r="AD94" s="94"/>
      <c r="AE94" s="94"/>
      <c r="AF94" s="94"/>
      <c r="AG94" s="95"/>
      <c r="AH94" s="93">
        <v>0</v>
      </c>
      <c r="AI94" s="94"/>
      <c r="AJ94" s="94"/>
      <c r="AK94" s="94"/>
      <c r="AL94" s="95"/>
      <c r="AM94" s="93">
        <f>IF(ISNUMBER(X94),X94,0)+IF(ISNUMBER(AC94),AC94,0)</f>
        <v>321304</v>
      </c>
      <c r="AN94" s="94"/>
      <c r="AO94" s="94"/>
      <c r="AP94" s="94"/>
      <c r="AQ94" s="95"/>
      <c r="AR94" s="93">
        <v>308765</v>
      </c>
      <c r="AS94" s="94"/>
      <c r="AT94" s="94"/>
      <c r="AU94" s="94"/>
      <c r="AV94" s="95"/>
      <c r="AW94" s="93">
        <v>21247</v>
      </c>
      <c r="AX94" s="94"/>
      <c r="AY94" s="94"/>
      <c r="AZ94" s="94"/>
      <c r="BA94" s="95"/>
      <c r="BB94" s="93">
        <v>0</v>
      </c>
      <c r="BC94" s="94"/>
      <c r="BD94" s="94"/>
      <c r="BE94" s="94"/>
      <c r="BF94" s="95"/>
      <c r="BG94" s="92">
        <f>IF(ISNUMBER(AR94),AR94,0)+IF(ISNUMBER(AW94),AW94,0)</f>
        <v>330012</v>
      </c>
      <c r="BH94" s="92"/>
      <c r="BI94" s="92"/>
      <c r="BJ94" s="92"/>
      <c r="BK94" s="92"/>
    </row>
    <row r="95" spans="1:79" s="96" customFormat="1" ht="12.75" customHeight="1">
      <c r="A95" s="86">
        <v>2250</v>
      </c>
      <c r="B95" s="87"/>
      <c r="C95" s="87"/>
      <c r="D95" s="88"/>
      <c r="E95" s="89" t="s">
        <v>183</v>
      </c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1"/>
      <c r="X95" s="93">
        <v>1267</v>
      </c>
      <c r="Y95" s="94"/>
      <c r="Z95" s="94"/>
      <c r="AA95" s="94"/>
      <c r="AB95" s="95"/>
      <c r="AC95" s="93">
        <v>0</v>
      </c>
      <c r="AD95" s="94"/>
      <c r="AE95" s="94"/>
      <c r="AF95" s="94"/>
      <c r="AG95" s="95"/>
      <c r="AH95" s="93">
        <v>0</v>
      </c>
      <c r="AI95" s="94"/>
      <c r="AJ95" s="94"/>
      <c r="AK95" s="94"/>
      <c r="AL95" s="95"/>
      <c r="AM95" s="93">
        <f>IF(ISNUMBER(X95),X95,0)+IF(ISNUMBER(AC95),AC95,0)</f>
        <v>1267</v>
      </c>
      <c r="AN95" s="94"/>
      <c r="AO95" s="94"/>
      <c r="AP95" s="94"/>
      <c r="AQ95" s="95"/>
      <c r="AR95" s="93">
        <v>1297</v>
      </c>
      <c r="AS95" s="94"/>
      <c r="AT95" s="94"/>
      <c r="AU95" s="94"/>
      <c r="AV95" s="95"/>
      <c r="AW95" s="93">
        <v>0</v>
      </c>
      <c r="AX95" s="94"/>
      <c r="AY95" s="94"/>
      <c r="AZ95" s="94"/>
      <c r="BA95" s="95"/>
      <c r="BB95" s="93">
        <v>0</v>
      </c>
      <c r="BC95" s="94"/>
      <c r="BD95" s="94"/>
      <c r="BE95" s="94"/>
      <c r="BF95" s="95"/>
      <c r="BG95" s="92">
        <f>IF(ISNUMBER(AR95),AR95,0)+IF(ISNUMBER(AW95),AW95,0)</f>
        <v>1297</v>
      </c>
      <c r="BH95" s="92"/>
      <c r="BI95" s="92"/>
      <c r="BJ95" s="92"/>
      <c r="BK95" s="92"/>
    </row>
    <row r="96" spans="1:79" s="96" customFormat="1" ht="12.75" customHeight="1">
      <c r="A96" s="86">
        <v>2271</v>
      </c>
      <c r="B96" s="87"/>
      <c r="C96" s="87"/>
      <c r="D96" s="88"/>
      <c r="E96" s="89" t="s">
        <v>184</v>
      </c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1"/>
      <c r="X96" s="93">
        <v>173395</v>
      </c>
      <c r="Y96" s="94"/>
      <c r="Z96" s="94"/>
      <c r="AA96" s="94"/>
      <c r="AB96" s="95"/>
      <c r="AC96" s="93">
        <v>0</v>
      </c>
      <c r="AD96" s="94"/>
      <c r="AE96" s="94"/>
      <c r="AF96" s="94"/>
      <c r="AG96" s="95"/>
      <c r="AH96" s="93">
        <v>0</v>
      </c>
      <c r="AI96" s="94"/>
      <c r="AJ96" s="94"/>
      <c r="AK96" s="94"/>
      <c r="AL96" s="95"/>
      <c r="AM96" s="93">
        <f>IF(ISNUMBER(X96),X96,0)+IF(ISNUMBER(AC96),AC96,0)</f>
        <v>173395</v>
      </c>
      <c r="AN96" s="94"/>
      <c r="AO96" s="94"/>
      <c r="AP96" s="94"/>
      <c r="AQ96" s="95"/>
      <c r="AR96" s="93">
        <v>178597</v>
      </c>
      <c r="AS96" s="94"/>
      <c r="AT96" s="94"/>
      <c r="AU96" s="94"/>
      <c r="AV96" s="95"/>
      <c r="AW96" s="93">
        <v>0</v>
      </c>
      <c r="AX96" s="94"/>
      <c r="AY96" s="94"/>
      <c r="AZ96" s="94"/>
      <c r="BA96" s="95"/>
      <c r="BB96" s="93">
        <v>0</v>
      </c>
      <c r="BC96" s="94"/>
      <c r="BD96" s="94"/>
      <c r="BE96" s="94"/>
      <c r="BF96" s="95"/>
      <c r="BG96" s="92">
        <f>IF(ISNUMBER(AR96),AR96,0)+IF(ISNUMBER(AW96),AW96,0)</f>
        <v>178597</v>
      </c>
      <c r="BH96" s="92"/>
      <c r="BI96" s="92"/>
      <c r="BJ96" s="92"/>
      <c r="BK96" s="92"/>
    </row>
    <row r="97" spans="1:79" s="96" customFormat="1" ht="12.75" customHeight="1">
      <c r="A97" s="86">
        <v>2272</v>
      </c>
      <c r="B97" s="87"/>
      <c r="C97" s="87"/>
      <c r="D97" s="88"/>
      <c r="E97" s="89" t="s">
        <v>185</v>
      </c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1"/>
      <c r="X97" s="93">
        <v>8821</v>
      </c>
      <c r="Y97" s="94"/>
      <c r="Z97" s="94"/>
      <c r="AA97" s="94"/>
      <c r="AB97" s="95"/>
      <c r="AC97" s="93">
        <v>0</v>
      </c>
      <c r="AD97" s="94"/>
      <c r="AE97" s="94"/>
      <c r="AF97" s="94"/>
      <c r="AG97" s="95"/>
      <c r="AH97" s="93">
        <v>0</v>
      </c>
      <c r="AI97" s="94"/>
      <c r="AJ97" s="94"/>
      <c r="AK97" s="94"/>
      <c r="AL97" s="95"/>
      <c r="AM97" s="93">
        <f>IF(ISNUMBER(X97),X97,0)+IF(ISNUMBER(AC97),AC97,0)</f>
        <v>8821</v>
      </c>
      <c r="AN97" s="94"/>
      <c r="AO97" s="94"/>
      <c r="AP97" s="94"/>
      <c r="AQ97" s="95"/>
      <c r="AR97" s="93">
        <v>9086</v>
      </c>
      <c r="AS97" s="94"/>
      <c r="AT97" s="94"/>
      <c r="AU97" s="94"/>
      <c r="AV97" s="95"/>
      <c r="AW97" s="93">
        <v>0</v>
      </c>
      <c r="AX97" s="94"/>
      <c r="AY97" s="94"/>
      <c r="AZ97" s="94"/>
      <c r="BA97" s="95"/>
      <c r="BB97" s="93">
        <v>0</v>
      </c>
      <c r="BC97" s="94"/>
      <c r="BD97" s="94"/>
      <c r="BE97" s="94"/>
      <c r="BF97" s="95"/>
      <c r="BG97" s="92">
        <f>IF(ISNUMBER(AR97),AR97,0)+IF(ISNUMBER(AW97),AW97,0)</f>
        <v>9086</v>
      </c>
      <c r="BH97" s="92"/>
      <c r="BI97" s="92"/>
      <c r="BJ97" s="92"/>
      <c r="BK97" s="92"/>
    </row>
    <row r="98" spans="1:79" s="96" customFormat="1" ht="12.75" customHeight="1">
      <c r="A98" s="86">
        <v>2273</v>
      </c>
      <c r="B98" s="87"/>
      <c r="C98" s="87"/>
      <c r="D98" s="88"/>
      <c r="E98" s="89" t="s">
        <v>186</v>
      </c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1"/>
      <c r="X98" s="93">
        <v>89093</v>
      </c>
      <c r="Y98" s="94"/>
      <c r="Z98" s="94"/>
      <c r="AA98" s="94"/>
      <c r="AB98" s="95"/>
      <c r="AC98" s="93">
        <v>0</v>
      </c>
      <c r="AD98" s="94"/>
      <c r="AE98" s="94"/>
      <c r="AF98" s="94"/>
      <c r="AG98" s="95"/>
      <c r="AH98" s="93">
        <v>0</v>
      </c>
      <c r="AI98" s="94"/>
      <c r="AJ98" s="94"/>
      <c r="AK98" s="94"/>
      <c r="AL98" s="95"/>
      <c r="AM98" s="93">
        <f>IF(ISNUMBER(X98),X98,0)+IF(ISNUMBER(AC98),AC98,0)</f>
        <v>89093</v>
      </c>
      <c r="AN98" s="94"/>
      <c r="AO98" s="94"/>
      <c r="AP98" s="94"/>
      <c r="AQ98" s="95"/>
      <c r="AR98" s="93">
        <v>91765</v>
      </c>
      <c r="AS98" s="94"/>
      <c r="AT98" s="94"/>
      <c r="AU98" s="94"/>
      <c r="AV98" s="95"/>
      <c r="AW98" s="93">
        <v>0</v>
      </c>
      <c r="AX98" s="94"/>
      <c r="AY98" s="94"/>
      <c r="AZ98" s="94"/>
      <c r="BA98" s="95"/>
      <c r="BB98" s="93">
        <v>0</v>
      </c>
      <c r="BC98" s="94"/>
      <c r="BD98" s="94"/>
      <c r="BE98" s="94"/>
      <c r="BF98" s="95"/>
      <c r="BG98" s="92">
        <f>IF(ISNUMBER(AR98),AR98,0)+IF(ISNUMBER(AW98),AW98,0)</f>
        <v>91765</v>
      </c>
      <c r="BH98" s="92"/>
      <c r="BI98" s="92"/>
      <c r="BJ98" s="92"/>
      <c r="BK98" s="92"/>
    </row>
    <row r="99" spans="1:79" s="96" customFormat="1" ht="12.75" customHeight="1">
      <c r="A99" s="86">
        <v>2275</v>
      </c>
      <c r="B99" s="87"/>
      <c r="C99" s="87"/>
      <c r="D99" s="88"/>
      <c r="E99" s="89" t="s">
        <v>187</v>
      </c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1"/>
      <c r="X99" s="93">
        <v>8936</v>
      </c>
      <c r="Y99" s="94"/>
      <c r="Z99" s="94"/>
      <c r="AA99" s="94"/>
      <c r="AB99" s="95"/>
      <c r="AC99" s="93">
        <v>0</v>
      </c>
      <c r="AD99" s="94"/>
      <c r="AE99" s="94"/>
      <c r="AF99" s="94"/>
      <c r="AG99" s="95"/>
      <c r="AH99" s="93">
        <v>0</v>
      </c>
      <c r="AI99" s="94"/>
      <c r="AJ99" s="94"/>
      <c r="AK99" s="94"/>
      <c r="AL99" s="95"/>
      <c r="AM99" s="93">
        <f>IF(ISNUMBER(X99),X99,0)+IF(ISNUMBER(AC99),AC99,0)</f>
        <v>8936</v>
      </c>
      <c r="AN99" s="94"/>
      <c r="AO99" s="94"/>
      <c r="AP99" s="94"/>
      <c r="AQ99" s="95"/>
      <c r="AR99" s="93">
        <v>9204</v>
      </c>
      <c r="AS99" s="94"/>
      <c r="AT99" s="94"/>
      <c r="AU99" s="94"/>
      <c r="AV99" s="95"/>
      <c r="AW99" s="93">
        <v>0</v>
      </c>
      <c r="AX99" s="94"/>
      <c r="AY99" s="94"/>
      <c r="AZ99" s="94"/>
      <c r="BA99" s="95"/>
      <c r="BB99" s="93">
        <v>0</v>
      </c>
      <c r="BC99" s="94"/>
      <c r="BD99" s="94"/>
      <c r="BE99" s="94"/>
      <c r="BF99" s="95"/>
      <c r="BG99" s="92">
        <f>IF(ISNUMBER(AR99),AR99,0)+IF(ISNUMBER(AW99),AW99,0)</f>
        <v>9204</v>
      </c>
      <c r="BH99" s="92"/>
      <c r="BI99" s="92"/>
      <c r="BJ99" s="92"/>
      <c r="BK99" s="92"/>
    </row>
    <row r="100" spans="1:79" s="96" customFormat="1" ht="25.5" customHeight="1">
      <c r="A100" s="86">
        <v>2282</v>
      </c>
      <c r="B100" s="87"/>
      <c r="C100" s="87"/>
      <c r="D100" s="88"/>
      <c r="E100" s="89" t="s">
        <v>188</v>
      </c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1"/>
      <c r="X100" s="93">
        <v>2639</v>
      </c>
      <c r="Y100" s="94"/>
      <c r="Z100" s="94"/>
      <c r="AA100" s="94"/>
      <c r="AB100" s="95"/>
      <c r="AC100" s="93">
        <v>0</v>
      </c>
      <c r="AD100" s="94"/>
      <c r="AE100" s="94"/>
      <c r="AF100" s="94"/>
      <c r="AG100" s="95"/>
      <c r="AH100" s="93">
        <v>0</v>
      </c>
      <c r="AI100" s="94"/>
      <c r="AJ100" s="94"/>
      <c r="AK100" s="94"/>
      <c r="AL100" s="95"/>
      <c r="AM100" s="93">
        <f>IF(ISNUMBER(X100),X100,0)+IF(ISNUMBER(AC100),AC100,0)</f>
        <v>2639</v>
      </c>
      <c r="AN100" s="94"/>
      <c r="AO100" s="94"/>
      <c r="AP100" s="94"/>
      <c r="AQ100" s="95"/>
      <c r="AR100" s="93">
        <v>2703</v>
      </c>
      <c r="AS100" s="94"/>
      <c r="AT100" s="94"/>
      <c r="AU100" s="94"/>
      <c r="AV100" s="95"/>
      <c r="AW100" s="93">
        <v>0</v>
      </c>
      <c r="AX100" s="94"/>
      <c r="AY100" s="94"/>
      <c r="AZ100" s="94"/>
      <c r="BA100" s="95"/>
      <c r="BB100" s="93">
        <v>0</v>
      </c>
      <c r="BC100" s="94"/>
      <c r="BD100" s="94"/>
      <c r="BE100" s="94"/>
      <c r="BF100" s="95"/>
      <c r="BG100" s="92">
        <f>IF(ISNUMBER(AR100),AR100,0)+IF(ISNUMBER(AW100),AW100,0)</f>
        <v>2703</v>
      </c>
      <c r="BH100" s="92"/>
      <c r="BI100" s="92"/>
      <c r="BJ100" s="92"/>
      <c r="BK100" s="92"/>
    </row>
    <row r="101" spans="1:79" s="96" customFormat="1" ht="12.75" customHeight="1">
      <c r="A101" s="86">
        <v>2800</v>
      </c>
      <c r="B101" s="87"/>
      <c r="C101" s="87"/>
      <c r="D101" s="88"/>
      <c r="E101" s="89" t="s">
        <v>189</v>
      </c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1"/>
      <c r="X101" s="93">
        <v>22206</v>
      </c>
      <c r="Y101" s="94"/>
      <c r="Z101" s="94"/>
      <c r="AA101" s="94"/>
      <c r="AB101" s="95"/>
      <c r="AC101" s="93">
        <v>0</v>
      </c>
      <c r="AD101" s="94"/>
      <c r="AE101" s="94"/>
      <c r="AF101" s="94"/>
      <c r="AG101" s="95"/>
      <c r="AH101" s="93">
        <v>0</v>
      </c>
      <c r="AI101" s="94"/>
      <c r="AJ101" s="94"/>
      <c r="AK101" s="94"/>
      <c r="AL101" s="95"/>
      <c r="AM101" s="93">
        <f>IF(ISNUMBER(X101),X101,0)+IF(ISNUMBER(AC101),AC101,0)</f>
        <v>22206</v>
      </c>
      <c r="AN101" s="94"/>
      <c r="AO101" s="94"/>
      <c r="AP101" s="94"/>
      <c r="AQ101" s="95"/>
      <c r="AR101" s="93">
        <v>22742</v>
      </c>
      <c r="AS101" s="94"/>
      <c r="AT101" s="94"/>
      <c r="AU101" s="94"/>
      <c r="AV101" s="95"/>
      <c r="AW101" s="93">
        <v>0</v>
      </c>
      <c r="AX101" s="94"/>
      <c r="AY101" s="94"/>
      <c r="AZ101" s="94"/>
      <c r="BA101" s="95"/>
      <c r="BB101" s="93">
        <v>0</v>
      </c>
      <c r="BC101" s="94"/>
      <c r="BD101" s="94"/>
      <c r="BE101" s="94"/>
      <c r="BF101" s="95"/>
      <c r="BG101" s="92">
        <f>IF(ISNUMBER(AR101),AR101,0)+IF(ISNUMBER(AW101),AW101,0)</f>
        <v>22742</v>
      </c>
      <c r="BH101" s="92"/>
      <c r="BI101" s="92"/>
      <c r="BJ101" s="92"/>
      <c r="BK101" s="92"/>
    </row>
    <row r="102" spans="1:79" s="96" customFormat="1" ht="25.5" customHeight="1">
      <c r="A102" s="86">
        <v>3110</v>
      </c>
      <c r="B102" s="87"/>
      <c r="C102" s="87"/>
      <c r="D102" s="88"/>
      <c r="E102" s="89" t="s">
        <v>190</v>
      </c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1"/>
      <c r="X102" s="93">
        <v>0</v>
      </c>
      <c r="Y102" s="94"/>
      <c r="Z102" s="94"/>
      <c r="AA102" s="94"/>
      <c r="AB102" s="95"/>
      <c r="AC102" s="93">
        <v>0</v>
      </c>
      <c r="AD102" s="94"/>
      <c r="AE102" s="94"/>
      <c r="AF102" s="94"/>
      <c r="AG102" s="95"/>
      <c r="AH102" s="93">
        <v>0</v>
      </c>
      <c r="AI102" s="94"/>
      <c r="AJ102" s="94"/>
      <c r="AK102" s="94"/>
      <c r="AL102" s="95"/>
      <c r="AM102" s="93">
        <f>IF(ISNUMBER(X102),X102,0)+IF(ISNUMBER(AC102),AC102,0)</f>
        <v>0</v>
      </c>
      <c r="AN102" s="94"/>
      <c r="AO102" s="94"/>
      <c r="AP102" s="94"/>
      <c r="AQ102" s="95"/>
      <c r="AR102" s="93">
        <v>0</v>
      </c>
      <c r="AS102" s="94"/>
      <c r="AT102" s="94"/>
      <c r="AU102" s="94"/>
      <c r="AV102" s="95"/>
      <c r="AW102" s="93">
        <v>0</v>
      </c>
      <c r="AX102" s="94"/>
      <c r="AY102" s="94"/>
      <c r="AZ102" s="94"/>
      <c r="BA102" s="95"/>
      <c r="BB102" s="93">
        <v>0</v>
      </c>
      <c r="BC102" s="94"/>
      <c r="BD102" s="94"/>
      <c r="BE102" s="94"/>
      <c r="BF102" s="95"/>
      <c r="BG102" s="92">
        <f>IF(ISNUMBER(AR102),AR102,0)+IF(ISNUMBER(AW102),AW102,0)</f>
        <v>0</v>
      </c>
      <c r="BH102" s="92"/>
      <c r="BI102" s="92"/>
      <c r="BJ102" s="92"/>
      <c r="BK102" s="92"/>
    </row>
    <row r="103" spans="1:79" s="96" customFormat="1" ht="12.75" customHeight="1">
      <c r="A103" s="86">
        <v>3132</v>
      </c>
      <c r="B103" s="87"/>
      <c r="C103" s="87"/>
      <c r="D103" s="88"/>
      <c r="E103" s="89" t="s">
        <v>191</v>
      </c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1"/>
      <c r="X103" s="93">
        <v>0</v>
      </c>
      <c r="Y103" s="94"/>
      <c r="Z103" s="94"/>
      <c r="AA103" s="94"/>
      <c r="AB103" s="95"/>
      <c r="AC103" s="93">
        <v>0</v>
      </c>
      <c r="AD103" s="94"/>
      <c r="AE103" s="94"/>
      <c r="AF103" s="94"/>
      <c r="AG103" s="95"/>
      <c r="AH103" s="93">
        <v>0</v>
      </c>
      <c r="AI103" s="94"/>
      <c r="AJ103" s="94"/>
      <c r="AK103" s="94"/>
      <c r="AL103" s="95"/>
      <c r="AM103" s="93">
        <f>IF(ISNUMBER(X103),X103,0)+IF(ISNUMBER(AC103),AC103,0)</f>
        <v>0</v>
      </c>
      <c r="AN103" s="94"/>
      <c r="AO103" s="94"/>
      <c r="AP103" s="94"/>
      <c r="AQ103" s="95"/>
      <c r="AR103" s="93">
        <v>0</v>
      </c>
      <c r="AS103" s="94"/>
      <c r="AT103" s="94"/>
      <c r="AU103" s="94"/>
      <c r="AV103" s="95"/>
      <c r="AW103" s="93">
        <v>0</v>
      </c>
      <c r="AX103" s="94"/>
      <c r="AY103" s="94"/>
      <c r="AZ103" s="94"/>
      <c r="BA103" s="95"/>
      <c r="BB103" s="93">
        <v>0</v>
      </c>
      <c r="BC103" s="94"/>
      <c r="BD103" s="94"/>
      <c r="BE103" s="94"/>
      <c r="BF103" s="95"/>
      <c r="BG103" s="92">
        <f>IF(ISNUMBER(AR103),AR103,0)+IF(ISNUMBER(AW103),AW103,0)</f>
        <v>0</v>
      </c>
      <c r="BH103" s="92"/>
      <c r="BI103" s="92"/>
      <c r="BJ103" s="92"/>
      <c r="BK103" s="92"/>
    </row>
    <row r="104" spans="1:79" s="96" customFormat="1" ht="12.75" customHeight="1">
      <c r="A104" s="86">
        <v>3142</v>
      </c>
      <c r="B104" s="87"/>
      <c r="C104" s="87"/>
      <c r="D104" s="88"/>
      <c r="E104" s="89" t="s">
        <v>192</v>
      </c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1"/>
      <c r="X104" s="93">
        <v>0</v>
      </c>
      <c r="Y104" s="94"/>
      <c r="Z104" s="94"/>
      <c r="AA104" s="94"/>
      <c r="AB104" s="95"/>
      <c r="AC104" s="93">
        <v>0</v>
      </c>
      <c r="AD104" s="94"/>
      <c r="AE104" s="94"/>
      <c r="AF104" s="94"/>
      <c r="AG104" s="95"/>
      <c r="AH104" s="93">
        <v>0</v>
      </c>
      <c r="AI104" s="94"/>
      <c r="AJ104" s="94"/>
      <c r="AK104" s="94"/>
      <c r="AL104" s="95"/>
      <c r="AM104" s="93">
        <f>IF(ISNUMBER(X104),X104,0)+IF(ISNUMBER(AC104),AC104,0)</f>
        <v>0</v>
      </c>
      <c r="AN104" s="94"/>
      <c r="AO104" s="94"/>
      <c r="AP104" s="94"/>
      <c r="AQ104" s="95"/>
      <c r="AR104" s="93">
        <v>0</v>
      </c>
      <c r="AS104" s="94"/>
      <c r="AT104" s="94"/>
      <c r="AU104" s="94"/>
      <c r="AV104" s="95"/>
      <c r="AW104" s="93">
        <v>0</v>
      </c>
      <c r="AX104" s="94"/>
      <c r="AY104" s="94"/>
      <c r="AZ104" s="94"/>
      <c r="BA104" s="95"/>
      <c r="BB104" s="93">
        <v>0</v>
      </c>
      <c r="BC104" s="94"/>
      <c r="BD104" s="94"/>
      <c r="BE104" s="94"/>
      <c r="BF104" s="95"/>
      <c r="BG104" s="92">
        <f>IF(ISNUMBER(AR104),AR104,0)+IF(ISNUMBER(AW104),AW104,0)</f>
        <v>0</v>
      </c>
      <c r="BH104" s="92"/>
      <c r="BI104" s="92"/>
      <c r="BJ104" s="92"/>
      <c r="BK104" s="92"/>
    </row>
    <row r="105" spans="1:79" s="6" customFormat="1" ht="12.75" customHeight="1">
      <c r="A105" s="84"/>
      <c r="B105" s="82"/>
      <c r="C105" s="82"/>
      <c r="D105" s="83"/>
      <c r="E105" s="97" t="s">
        <v>147</v>
      </c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9"/>
      <c r="X105" s="101">
        <v>10314458</v>
      </c>
      <c r="Y105" s="102"/>
      <c r="Z105" s="102"/>
      <c r="AA105" s="102"/>
      <c r="AB105" s="103"/>
      <c r="AC105" s="101">
        <v>20178</v>
      </c>
      <c r="AD105" s="102"/>
      <c r="AE105" s="102"/>
      <c r="AF105" s="102"/>
      <c r="AG105" s="103"/>
      <c r="AH105" s="101">
        <v>0</v>
      </c>
      <c r="AI105" s="102"/>
      <c r="AJ105" s="102"/>
      <c r="AK105" s="102"/>
      <c r="AL105" s="103"/>
      <c r="AM105" s="101">
        <f>IF(ISNUMBER(X105),X105,0)+IF(ISNUMBER(AC105),AC105,0)</f>
        <v>10334636</v>
      </c>
      <c r="AN105" s="102"/>
      <c r="AO105" s="102"/>
      <c r="AP105" s="102"/>
      <c r="AQ105" s="103"/>
      <c r="AR105" s="101">
        <v>10984683</v>
      </c>
      <c r="AS105" s="102"/>
      <c r="AT105" s="102"/>
      <c r="AU105" s="102"/>
      <c r="AV105" s="103"/>
      <c r="AW105" s="101">
        <v>21247</v>
      </c>
      <c r="AX105" s="102"/>
      <c r="AY105" s="102"/>
      <c r="AZ105" s="102"/>
      <c r="BA105" s="103"/>
      <c r="BB105" s="101">
        <v>0</v>
      </c>
      <c r="BC105" s="102"/>
      <c r="BD105" s="102"/>
      <c r="BE105" s="102"/>
      <c r="BF105" s="103"/>
      <c r="BG105" s="100">
        <f>IF(ISNUMBER(AR105),AR105,0)+IF(ISNUMBER(AW105),AW105,0)</f>
        <v>11005930</v>
      </c>
      <c r="BH105" s="100"/>
      <c r="BI105" s="100"/>
      <c r="BJ105" s="100"/>
      <c r="BK105" s="100"/>
    </row>
    <row r="107" spans="1:79" ht="14.25" customHeight="1">
      <c r="A107" s="40" t="s">
        <v>270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</row>
    <row r="108" spans="1:79" ht="15" customHeight="1">
      <c r="A108" s="51" t="s">
        <v>241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</row>
    <row r="109" spans="1:79" ht="23.1" customHeight="1">
      <c r="A109" s="64" t="s">
        <v>119</v>
      </c>
      <c r="B109" s="65"/>
      <c r="C109" s="65"/>
      <c r="D109" s="65"/>
      <c r="E109" s="66"/>
      <c r="F109" s="58" t="s">
        <v>19</v>
      </c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60"/>
      <c r="X109" s="34" t="s">
        <v>263</v>
      </c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28" t="s">
        <v>268</v>
      </c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30"/>
    </row>
    <row r="110" spans="1:79" ht="53.25" customHeight="1">
      <c r="A110" s="67"/>
      <c r="B110" s="68"/>
      <c r="C110" s="68"/>
      <c r="D110" s="68"/>
      <c r="E110" s="69"/>
      <c r="F110" s="61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3"/>
      <c r="X110" s="28" t="s">
        <v>4</v>
      </c>
      <c r="Y110" s="29"/>
      <c r="Z110" s="29"/>
      <c r="AA110" s="29"/>
      <c r="AB110" s="30"/>
      <c r="AC110" s="28" t="s">
        <v>3</v>
      </c>
      <c r="AD110" s="29"/>
      <c r="AE110" s="29"/>
      <c r="AF110" s="29"/>
      <c r="AG110" s="30"/>
      <c r="AH110" s="44" t="s">
        <v>116</v>
      </c>
      <c r="AI110" s="45"/>
      <c r="AJ110" s="45"/>
      <c r="AK110" s="45"/>
      <c r="AL110" s="46"/>
      <c r="AM110" s="28" t="s">
        <v>5</v>
      </c>
      <c r="AN110" s="29"/>
      <c r="AO110" s="29"/>
      <c r="AP110" s="29"/>
      <c r="AQ110" s="30"/>
      <c r="AR110" s="28" t="s">
        <v>4</v>
      </c>
      <c r="AS110" s="29"/>
      <c r="AT110" s="29"/>
      <c r="AU110" s="29"/>
      <c r="AV110" s="30"/>
      <c r="AW110" s="28" t="s">
        <v>3</v>
      </c>
      <c r="AX110" s="29"/>
      <c r="AY110" s="29"/>
      <c r="AZ110" s="29"/>
      <c r="BA110" s="30"/>
      <c r="BB110" s="47" t="s">
        <v>116</v>
      </c>
      <c r="BC110" s="47"/>
      <c r="BD110" s="47"/>
      <c r="BE110" s="47"/>
      <c r="BF110" s="47"/>
      <c r="BG110" s="28" t="s">
        <v>96</v>
      </c>
      <c r="BH110" s="29"/>
      <c r="BI110" s="29"/>
      <c r="BJ110" s="29"/>
      <c r="BK110" s="30"/>
    </row>
    <row r="111" spans="1:79" ht="15" customHeight="1">
      <c r="A111" s="28">
        <v>1</v>
      </c>
      <c r="B111" s="29"/>
      <c r="C111" s="29"/>
      <c r="D111" s="29"/>
      <c r="E111" s="30"/>
      <c r="F111" s="28">
        <v>2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30"/>
      <c r="X111" s="28">
        <v>3</v>
      </c>
      <c r="Y111" s="29"/>
      <c r="Z111" s="29"/>
      <c r="AA111" s="29"/>
      <c r="AB111" s="30"/>
      <c r="AC111" s="28">
        <v>4</v>
      </c>
      <c r="AD111" s="29"/>
      <c r="AE111" s="29"/>
      <c r="AF111" s="29"/>
      <c r="AG111" s="30"/>
      <c r="AH111" s="28">
        <v>5</v>
      </c>
      <c r="AI111" s="29"/>
      <c r="AJ111" s="29"/>
      <c r="AK111" s="29"/>
      <c r="AL111" s="30"/>
      <c r="AM111" s="28">
        <v>6</v>
      </c>
      <c r="AN111" s="29"/>
      <c r="AO111" s="29"/>
      <c r="AP111" s="29"/>
      <c r="AQ111" s="30"/>
      <c r="AR111" s="28">
        <v>7</v>
      </c>
      <c r="AS111" s="29"/>
      <c r="AT111" s="29"/>
      <c r="AU111" s="29"/>
      <c r="AV111" s="30"/>
      <c r="AW111" s="28">
        <v>8</v>
      </c>
      <c r="AX111" s="29"/>
      <c r="AY111" s="29"/>
      <c r="AZ111" s="29"/>
      <c r="BA111" s="30"/>
      <c r="BB111" s="28">
        <v>9</v>
      </c>
      <c r="BC111" s="29"/>
      <c r="BD111" s="29"/>
      <c r="BE111" s="29"/>
      <c r="BF111" s="30"/>
      <c r="BG111" s="28">
        <v>10</v>
      </c>
      <c r="BH111" s="29"/>
      <c r="BI111" s="29"/>
      <c r="BJ111" s="29"/>
      <c r="BK111" s="30"/>
    </row>
    <row r="112" spans="1:79" s="1" customFormat="1" ht="15" hidden="1" customHeight="1">
      <c r="A112" s="31" t="s">
        <v>64</v>
      </c>
      <c r="B112" s="32"/>
      <c r="C112" s="32"/>
      <c r="D112" s="32"/>
      <c r="E112" s="33"/>
      <c r="F112" s="31" t="s">
        <v>57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3"/>
      <c r="X112" s="31" t="s">
        <v>60</v>
      </c>
      <c r="Y112" s="32"/>
      <c r="Z112" s="32"/>
      <c r="AA112" s="32"/>
      <c r="AB112" s="33"/>
      <c r="AC112" s="31" t="s">
        <v>61</v>
      </c>
      <c r="AD112" s="32"/>
      <c r="AE112" s="32"/>
      <c r="AF112" s="32"/>
      <c r="AG112" s="33"/>
      <c r="AH112" s="31" t="s">
        <v>94</v>
      </c>
      <c r="AI112" s="32"/>
      <c r="AJ112" s="32"/>
      <c r="AK112" s="32"/>
      <c r="AL112" s="33"/>
      <c r="AM112" s="48" t="s">
        <v>170</v>
      </c>
      <c r="AN112" s="49"/>
      <c r="AO112" s="49"/>
      <c r="AP112" s="49"/>
      <c r="AQ112" s="50"/>
      <c r="AR112" s="31" t="s">
        <v>62</v>
      </c>
      <c r="AS112" s="32"/>
      <c r="AT112" s="32"/>
      <c r="AU112" s="32"/>
      <c r="AV112" s="33"/>
      <c r="AW112" s="31" t="s">
        <v>63</v>
      </c>
      <c r="AX112" s="32"/>
      <c r="AY112" s="32"/>
      <c r="AZ112" s="32"/>
      <c r="BA112" s="33"/>
      <c r="BB112" s="31" t="s">
        <v>95</v>
      </c>
      <c r="BC112" s="32"/>
      <c r="BD112" s="32"/>
      <c r="BE112" s="32"/>
      <c r="BF112" s="33"/>
      <c r="BG112" s="48" t="s">
        <v>170</v>
      </c>
      <c r="BH112" s="49"/>
      <c r="BI112" s="49"/>
      <c r="BJ112" s="49"/>
      <c r="BK112" s="50"/>
      <c r="CA112" t="s">
        <v>31</v>
      </c>
    </row>
    <row r="113" spans="1:79" s="6" customFormat="1" ht="12.75" customHeight="1">
      <c r="A113" s="84"/>
      <c r="B113" s="82"/>
      <c r="C113" s="82"/>
      <c r="D113" s="82"/>
      <c r="E113" s="83"/>
      <c r="F113" s="84" t="s">
        <v>147</v>
      </c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3"/>
      <c r="X113" s="104"/>
      <c r="Y113" s="105"/>
      <c r="Z113" s="105"/>
      <c r="AA113" s="105"/>
      <c r="AB113" s="106"/>
      <c r="AC113" s="104"/>
      <c r="AD113" s="105"/>
      <c r="AE113" s="105"/>
      <c r="AF113" s="105"/>
      <c r="AG113" s="106"/>
      <c r="AH113" s="100"/>
      <c r="AI113" s="100"/>
      <c r="AJ113" s="100"/>
      <c r="AK113" s="100"/>
      <c r="AL113" s="100"/>
      <c r="AM113" s="100">
        <f>IF(ISNUMBER(X113),X113,0)+IF(ISNUMBER(AC113),AC113,0)</f>
        <v>0</v>
      </c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>
        <f>IF(ISNUMBER(AR113),AR113,0)+IF(ISNUMBER(AW113),AW113,0)</f>
        <v>0</v>
      </c>
      <c r="BH113" s="100"/>
      <c r="BI113" s="100"/>
      <c r="BJ113" s="100"/>
      <c r="BK113" s="100"/>
      <c r="CA113" s="6" t="s">
        <v>32</v>
      </c>
    </row>
    <row r="115" spans="1:79" ht="14.25" customHeight="1">
      <c r="A115" s="40" t="s">
        <v>120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</row>
    <row r="116" spans="1:79" ht="14.25" customHeight="1">
      <c r="A116" s="40" t="s">
        <v>255</v>
      </c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</row>
    <row r="117" spans="1:79" ht="15" customHeight="1">
      <c r="A117" s="51" t="s">
        <v>241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</row>
    <row r="118" spans="1:79" ht="23.1" customHeight="1">
      <c r="A118" s="58" t="s">
        <v>6</v>
      </c>
      <c r="B118" s="59"/>
      <c r="C118" s="59"/>
      <c r="D118" s="58" t="s">
        <v>121</v>
      </c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60"/>
      <c r="U118" s="28" t="s">
        <v>242</v>
      </c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30"/>
      <c r="AN118" s="28" t="s">
        <v>245</v>
      </c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30"/>
      <c r="BG118" s="34" t="s">
        <v>252</v>
      </c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</row>
    <row r="119" spans="1:79" ht="52.5" customHeight="1">
      <c r="A119" s="61"/>
      <c r="B119" s="62"/>
      <c r="C119" s="62"/>
      <c r="D119" s="61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3"/>
      <c r="U119" s="28" t="s">
        <v>4</v>
      </c>
      <c r="V119" s="29"/>
      <c r="W119" s="29"/>
      <c r="X119" s="29"/>
      <c r="Y119" s="30"/>
      <c r="Z119" s="28" t="s">
        <v>3</v>
      </c>
      <c r="AA119" s="29"/>
      <c r="AB119" s="29"/>
      <c r="AC119" s="29"/>
      <c r="AD119" s="30"/>
      <c r="AE119" s="44" t="s">
        <v>116</v>
      </c>
      <c r="AF119" s="45"/>
      <c r="AG119" s="45"/>
      <c r="AH119" s="46"/>
      <c r="AI119" s="28" t="s">
        <v>5</v>
      </c>
      <c r="AJ119" s="29"/>
      <c r="AK119" s="29"/>
      <c r="AL119" s="29"/>
      <c r="AM119" s="30"/>
      <c r="AN119" s="28" t="s">
        <v>4</v>
      </c>
      <c r="AO119" s="29"/>
      <c r="AP119" s="29"/>
      <c r="AQ119" s="29"/>
      <c r="AR119" s="30"/>
      <c r="AS119" s="28" t="s">
        <v>3</v>
      </c>
      <c r="AT119" s="29"/>
      <c r="AU119" s="29"/>
      <c r="AV119" s="29"/>
      <c r="AW119" s="30"/>
      <c r="AX119" s="44" t="s">
        <v>116</v>
      </c>
      <c r="AY119" s="45"/>
      <c r="AZ119" s="45"/>
      <c r="BA119" s="46"/>
      <c r="BB119" s="28" t="s">
        <v>96</v>
      </c>
      <c r="BC119" s="29"/>
      <c r="BD119" s="29"/>
      <c r="BE119" s="29"/>
      <c r="BF119" s="30"/>
      <c r="BG119" s="28" t="s">
        <v>4</v>
      </c>
      <c r="BH119" s="29"/>
      <c r="BI119" s="29"/>
      <c r="BJ119" s="29"/>
      <c r="BK119" s="30"/>
      <c r="BL119" s="34" t="s">
        <v>3</v>
      </c>
      <c r="BM119" s="34"/>
      <c r="BN119" s="34"/>
      <c r="BO119" s="34"/>
      <c r="BP119" s="34"/>
      <c r="BQ119" s="47" t="s">
        <v>116</v>
      </c>
      <c r="BR119" s="47"/>
      <c r="BS119" s="47"/>
      <c r="BT119" s="47"/>
      <c r="BU119" s="28" t="s">
        <v>97</v>
      </c>
      <c r="BV119" s="29"/>
      <c r="BW119" s="29"/>
      <c r="BX119" s="29"/>
      <c r="BY119" s="30"/>
    </row>
    <row r="120" spans="1:79" ht="15" customHeight="1">
      <c r="A120" s="28">
        <v>1</v>
      </c>
      <c r="B120" s="29"/>
      <c r="C120" s="29"/>
      <c r="D120" s="28">
        <v>2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30"/>
      <c r="U120" s="28">
        <v>3</v>
      </c>
      <c r="V120" s="29"/>
      <c r="W120" s="29"/>
      <c r="X120" s="29"/>
      <c r="Y120" s="30"/>
      <c r="Z120" s="28">
        <v>4</v>
      </c>
      <c r="AA120" s="29"/>
      <c r="AB120" s="29"/>
      <c r="AC120" s="29"/>
      <c r="AD120" s="30"/>
      <c r="AE120" s="28">
        <v>5</v>
      </c>
      <c r="AF120" s="29"/>
      <c r="AG120" s="29"/>
      <c r="AH120" s="30"/>
      <c r="AI120" s="28">
        <v>6</v>
      </c>
      <c r="AJ120" s="29"/>
      <c r="AK120" s="29"/>
      <c r="AL120" s="29"/>
      <c r="AM120" s="30"/>
      <c r="AN120" s="28">
        <v>7</v>
      </c>
      <c r="AO120" s="29"/>
      <c r="AP120" s="29"/>
      <c r="AQ120" s="29"/>
      <c r="AR120" s="30"/>
      <c r="AS120" s="28">
        <v>8</v>
      </c>
      <c r="AT120" s="29"/>
      <c r="AU120" s="29"/>
      <c r="AV120" s="29"/>
      <c r="AW120" s="30"/>
      <c r="AX120" s="34">
        <v>9</v>
      </c>
      <c r="AY120" s="34"/>
      <c r="AZ120" s="34"/>
      <c r="BA120" s="34"/>
      <c r="BB120" s="28">
        <v>10</v>
      </c>
      <c r="BC120" s="29"/>
      <c r="BD120" s="29"/>
      <c r="BE120" s="29"/>
      <c r="BF120" s="30"/>
      <c r="BG120" s="28">
        <v>11</v>
      </c>
      <c r="BH120" s="29"/>
      <c r="BI120" s="29"/>
      <c r="BJ120" s="29"/>
      <c r="BK120" s="30"/>
      <c r="BL120" s="34">
        <v>12</v>
      </c>
      <c r="BM120" s="34"/>
      <c r="BN120" s="34"/>
      <c r="BO120" s="34"/>
      <c r="BP120" s="34"/>
      <c r="BQ120" s="28">
        <v>13</v>
      </c>
      <c r="BR120" s="29"/>
      <c r="BS120" s="29"/>
      <c r="BT120" s="30"/>
      <c r="BU120" s="28">
        <v>14</v>
      </c>
      <c r="BV120" s="29"/>
      <c r="BW120" s="29"/>
      <c r="BX120" s="29"/>
      <c r="BY120" s="30"/>
    </row>
    <row r="121" spans="1:79" s="1" customFormat="1" ht="14.25" hidden="1" customHeight="1">
      <c r="A121" s="31" t="s">
        <v>69</v>
      </c>
      <c r="B121" s="32"/>
      <c r="C121" s="32"/>
      <c r="D121" s="31" t="s">
        <v>57</v>
      </c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3"/>
      <c r="U121" s="36" t="s">
        <v>65</v>
      </c>
      <c r="V121" s="36"/>
      <c r="W121" s="36"/>
      <c r="X121" s="36"/>
      <c r="Y121" s="36"/>
      <c r="Z121" s="36" t="s">
        <v>66</v>
      </c>
      <c r="AA121" s="36"/>
      <c r="AB121" s="36"/>
      <c r="AC121" s="36"/>
      <c r="AD121" s="36"/>
      <c r="AE121" s="36" t="s">
        <v>91</v>
      </c>
      <c r="AF121" s="36"/>
      <c r="AG121" s="36"/>
      <c r="AH121" s="36"/>
      <c r="AI121" s="42" t="s">
        <v>169</v>
      </c>
      <c r="AJ121" s="42"/>
      <c r="AK121" s="42"/>
      <c r="AL121" s="42"/>
      <c r="AM121" s="42"/>
      <c r="AN121" s="36" t="s">
        <v>67</v>
      </c>
      <c r="AO121" s="36"/>
      <c r="AP121" s="36"/>
      <c r="AQ121" s="36"/>
      <c r="AR121" s="36"/>
      <c r="AS121" s="36" t="s">
        <v>68</v>
      </c>
      <c r="AT121" s="36"/>
      <c r="AU121" s="36"/>
      <c r="AV121" s="36"/>
      <c r="AW121" s="36"/>
      <c r="AX121" s="36" t="s">
        <v>92</v>
      </c>
      <c r="AY121" s="36"/>
      <c r="AZ121" s="36"/>
      <c r="BA121" s="36"/>
      <c r="BB121" s="42" t="s">
        <v>169</v>
      </c>
      <c r="BC121" s="42"/>
      <c r="BD121" s="42"/>
      <c r="BE121" s="42"/>
      <c r="BF121" s="42"/>
      <c r="BG121" s="36" t="s">
        <v>58</v>
      </c>
      <c r="BH121" s="36"/>
      <c r="BI121" s="36"/>
      <c r="BJ121" s="36"/>
      <c r="BK121" s="36"/>
      <c r="BL121" s="36" t="s">
        <v>59</v>
      </c>
      <c r="BM121" s="36"/>
      <c r="BN121" s="36"/>
      <c r="BO121" s="36"/>
      <c r="BP121" s="36"/>
      <c r="BQ121" s="36" t="s">
        <v>93</v>
      </c>
      <c r="BR121" s="36"/>
      <c r="BS121" s="36"/>
      <c r="BT121" s="36"/>
      <c r="BU121" s="42" t="s">
        <v>169</v>
      </c>
      <c r="BV121" s="42"/>
      <c r="BW121" s="42"/>
      <c r="BX121" s="42"/>
      <c r="BY121" s="42"/>
      <c r="CA121" t="s">
        <v>33</v>
      </c>
    </row>
    <row r="122" spans="1:79" s="96" customFormat="1" ht="25.5" customHeight="1">
      <c r="A122" s="86">
        <v>1</v>
      </c>
      <c r="B122" s="87"/>
      <c r="C122" s="87"/>
      <c r="D122" s="89" t="s">
        <v>193</v>
      </c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1"/>
      <c r="U122" s="93">
        <v>7573217</v>
      </c>
      <c r="V122" s="94"/>
      <c r="W122" s="94"/>
      <c r="X122" s="94"/>
      <c r="Y122" s="95"/>
      <c r="Z122" s="93">
        <v>10052</v>
      </c>
      <c r="AA122" s="94"/>
      <c r="AB122" s="94"/>
      <c r="AC122" s="94"/>
      <c r="AD122" s="95"/>
      <c r="AE122" s="93">
        <v>0</v>
      </c>
      <c r="AF122" s="94"/>
      <c r="AG122" s="94"/>
      <c r="AH122" s="95"/>
      <c r="AI122" s="93">
        <f>IF(ISNUMBER(U122),U122,0)+IF(ISNUMBER(Z122),Z122,0)</f>
        <v>7583269</v>
      </c>
      <c r="AJ122" s="94"/>
      <c r="AK122" s="94"/>
      <c r="AL122" s="94"/>
      <c r="AM122" s="95"/>
      <c r="AN122" s="93">
        <v>8659393.0399999991</v>
      </c>
      <c r="AO122" s="94"/>
      <c r="AP122" s="94"/>
      <c r="AQ122" s="94"/>
      <c r="AR122" s="95"/>
      <c r="AS122" s="93">
        <v>0</v>
      </c>
      <c r="AT122" s="94"/>
      <c r="AU122" s="94"/>
      <c r="AV122" s="94"/>
      <c r="AW122" s="95"/>
      <c r="AX122" s="93">
        <v>0</v>
      </c>
      <c r="AY122" s="94"/>
      <c r="AZ122" s="94"/>
      <c r="BA122" s="95"/>
      <c r="BB122" s="93">
        <f>IF(ISNUMBER(AN122),AN122,0)+IF(ISNUMBER(AS122),AS122,0)</f>
        <v>8659393.0399999991</v>
      </c>
      <c r="BC122" s="94"/>
      <c r="BD122" s="94"/>
      <c r="BE122" s="94"/>
      <c r="BF122" s="95"/>
      <c r="BG122" s="93">
        <v>9772652.4199999999</v>
      </c>
      <c r="BH122" s="94"/>
      <c r="BI122" s="94"/>
      <c r="BJ122" s="94"/>
      <c r="BK122" s="95"/>
      <c r="BL122" s="93">
        <v>19000</v>
      </c>
      <c r="BM122" s="94"/>
      <c r="BN122" s="94"/>
      <c r="BO122" s="94"/>
      <c r="BP122" s="95"/>
      <c r="BQ122" s="93">
        <v>0</v>
      </c>
      <c r="BR122" s="94"/>
      <c r="BS122" s="94"/>
      <c r="BT122" s="95"/>
      <c r="BU122" s="93">
        <f>IF(ISNUMBER(BG122),BG122,0)+IF(ISNUMBER(BL122),BL122,0)</f>
        <v>9791652.4199999999</v>
      </c>
      <c r="BV122" s="94"/>
      <c r="BW122" s="94"/>
      <c r="BX122" s="94"/>
      <c r="BY122" s="95"/>
      <c r="CA122" s="96" t="s">
        <v>34</v>
      </c>
    </row>
    <row r="123" spans="1:79" s="96" customFormat="1" ht="25.5" customHeight="1">
      <c r="A123" s="86">
        <v>2</v>
      </c>
      <c r="B123" s="87"/>
      <c r="C123" s="87"/>
      <c r="D123" s="89" t="s">
        <v>194</v>
      </c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1"/>
      <c r="U123" s="93">
        <v>0</v>
      </c>
      <c r="V123" s="94"/>
      <c r="W123" s="94"/>
      <c r="X123" s="94"/>
      <c r="Y123" s="95"/>
      <c r="Z123" s="93">
        <v>0</v>
      </c>
      <c r="AA123" s="94"/>
      <c r="AB123" s="94"/>
      <c r="AC123" s="94"/>
      <c r="AD123" s="95"/>
      <c r="AE123" s="93">
        <v>0</v>
      </c>
      <c r="AF123" s="94"/>
      <c r="AG123" s="94"/>
      <c r="AH123" s="95"/>
      <c r="AI123" s="93">
        <f>IF(ISNUMBER(U123),U123,0)+IF(ISNUMBER(Z123),Z123,0)</f>
        <v>0</v>
      </c>
      <c r="AJ123" s="94"/>
      <c r="AK123" s="94"/>
      <c r="AL123" s="94"/>
      <c r="AM123" s="95"/>
      <c r="AN123" s="93">
        <v>127940.96</v>
      </c>
      <c r="AO123" s="94"/>
      <c r="AP123" s="94"/>
      <c r="AQ123" s="94"/>
      <c r="AR123" s="95"/>
      <c r="AS123" s="93">
        <v>0</v>
      </c>
      <c r="AT123" s="94"/>
      <c r="AU123" s="94"/>
      <c r="AV123" s="94"/>
      <c r="AW123" s="95"/>
      <c r="AX123" s="93">
        <v>0</v>
      </c>
      <c r="AY123" s="94"/>
      <c r="AZ123" s="94"/>
      <c r="BA123" s="95"/>
      <c r="BB123" s="93">
        <f>IF(ISNUMBER(AN123),AN123,0)+IF(ISNUMBER(AS123),AS123,0)</f>
        <v>127940.96</v>
      </c>
      <c r="BC123" s="94"/>
      <c r="BD123" s="94"/>
      <c r="BE123" s="94"/>
      <c r="BF123" s="95"/>
      <c r="BG123" s="93">
        <v>3892.58</v>
      </c>
      <c r="BH123" s="94"/>
      <c r="BI123" s="94"/>
      <c r="BJ123" s="94"/>
      <c r="BK123" s="95"/>
      <c r="BL123" s="93">
        <v>0</v>
      </c>
      <c r="BM123" s="94"/>
      <c r="BN123" s="94"/>
      <c r="BO123" s="94"/>
      <c r="BP123" s="95"/>
      <c r="BQ123" s="93">
        <v>0</v>
      </c>
      <c r="BR123" s="94"/>
      <c r="BS123" s="94"/>
      <c r="BT123" s="95"/>
      <c r="BU123" s="93">
        <f>IF(ISNUMBER(BG123),BG123,0)+IF(ISNUMBER(BL123),BL123,0)</f>
        <v>3892.58</v>
      </c>
      <c r="BV123" s="94"/>
      <c r="BW123" s="94"/>
      <c r="BX123" s="94"/>
      <c r="BY123" s="95"/>
    </row>
    <row r="124" spans="1:79" s="96" customFormat="1" ht="25.5" customHeight="1">
      <c r="A124" s="86">
        <v>3</v>
      </c>
      <c r="B124" s="87"/>
      <c r="C124" s="87"/>
      <c r="D124" s="89" t="s">
        <v>195</v>
      </c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1"/>
      <c r="U124" s="93">
        <v>0</v>
      </c>
      <c r="V124" s="94"/>
      <c r="W124" s="94"/>
      <c r="X124" s="94"/>
      <c r="Y124" s="95"/>
      <c r="Z124" s="93">
        <v>0</v>
      </c>
      <c r="AA124" s="94"/>
      <c r="AB124" s="94"/>
      <c r="AC124" s="94"/>
      <c r="AD124" s="95"/>
      <c r="AE124" s="93">
        <v>0</v>
      </c>
      <c r="AF124" s="94"/>
      <c r="AG124" s="94"/>
      <c r="AH124" s="95"/>
      <c r="AI124" s="93">
        <f>IF(ISNUMBER(U124),U124,0)+IF(ISNUMBER(Z124),Z124,0)</f>
        <v>0</v>
      </c>
      <c r="AJ124" s="94"/>
      <c r="AK124" s="94"/>
      <c r="AL124" s="94"/>
      <c r="AM124" s="95"/>
      <c r="AN124" s="93">
        <v>0</v>
      </c>
      <c r="AO124" s="94"/>
      <c r="AP124" s="94"/>
      <c r="AQ124" s="94"/>
      <c r="AR124" s="95"/>
      <c r="AS124" s="93">
        <v>837685</v>
      </c>
      <c r="AT124" s="94"/>
      <c r="AU124" s="94"/>
      <c r="AV124" s="94"/>
      <c r="AW124" s="95"/>
      <c r="AX124" s="93">
        <v>820000</v>
      </c>
      <c r="AY124" s="94"/>
      <c r="AZ124" s="94"/>
      <c r="BA124" s="95"/>
      <c r="BB124" s="93">
        <f>IF(ISNUMBER(AN124),AN124,0)+IF(ISNUMBER(AS124),AS124,0)</f>
        <v>837685</v>
      </c>
      <c r="BC124" s="94"/>
      <c r="BD124" s="94"/>
      <c r="BE124" s="94"/>
      <c r="BF124" s="95"/>
      <c r="BG124" s="93">
        <v>0</v>
      </c>
      <c r="BH124" s="94"/>
      <c r="BI124" s="94"/>
      <c r="BJ124" s="94"/>
      <c r="BK124" s="95"/>
      <c r="BL124" s="93">
        <v>0</v>
      </c>
      <c r="BM124" s="94"/>
      <c r="BN124" s="94"/>
      <c r="BO124" s="94"/>
      <c r="BP124" s="95"/>
      <c r="BQ124" s="93">
        <v>0</v>
      </c>
      <c r="BR124" s="94"/>
      <c r="BS124" s="94"/>
      <c r="BT124" s="95"/>
      <c r="BU124" s="93">
        <f>IF(ISNUMBER(BG124),BG124,0)+IF(ISNUMBER(BL124),BL124,0)</f>
        <v>0</v>
      </c>
      <c r="BV124" s="94"/>
      <c r="BW124" s="94"/>
      <c r="BX124" s="94"/>
      <c r="BY124" s="95"/>
    </row>
    <row r="125" spans="1:79" s="6" customFormat="1" ht="12.75" customHeight="1">
      <c r="A125" s="84"/>
      <c r="B125" s="82"/>
      <c r="C125" s="82"/>
      <c r="D125" s="97" t="s">
        <v>147</v>
      </c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9"/>
      <c r="U125" s="101">
        <v>7573217</v>
      </c>
      <c r="V125" s="102"/>
      <c r="W125" s="102"/>
      <c r="X125" s="102"/>
      <c r="Y125" s="103"/>
      <c r="Z125" s="101">
        <v>10052</v>
      </c>
      <c r="AA125" s="102"/>
      <c r="AB125" s="102"/>
      <c r="AC125" s="102"/>
      <c r="AD125" s="103"/>
      <c r="AE125" s="101">
        <v>0</v>
      </c>
      <c r="AF125" s="102"/>
      <c r="AG125" s="102"/>
      <c r="AH125" s="103"/>
      <c r="AI125" s="101">
        <f>IF(ISNUMBER(U125),U125,0)+IF(ISNUMBER(Z125),Z125,0)</f>
        <v>7583269</v>
      </c>
      <c r="AJ125" s="102"/>
      <c r="AK125" s="102"/>
      <c r="AL125" s="102"/>
      <c r="AM125" s="103"/>
      <c r="AN125" s="101">
        <v>8787334</v>
      </c>
      <c r="AO125" s="102"/>
      <c r="AP125" s="102"/>
      <c r="AQ125" s="102"/>
      <c r="AR125" s="103"/>
      <c r="AS125" s="101">
        <v>837685</v>
      </c>
      <c r="AT125" s="102"/>
      <c r="AU125" s="102"/>
      <c r="AV125" s="102"/>
      <c r="AW125" s="103"/>
      <c r="AX125" s="101">
        <v>820000</v>
      </c>
      <c r="AY125" s="102"/>
      <c r="AZ125" s="102"/>
      <c r="BA125" s="103"/>
      <c r="BB125" s="101">
        <f>IF(ISNUMBER(AN125),AN125,0)+IF(ISNUMBER(AS125),AS125,0)</f>
        <v>9625019</v>
      </c>
      <c r="BC125" s="102"/>
      <c r="BD125" s="102"/>
      <c r="BE125" s="102"/>
      <c r="BF125" s="103"/>
      <c r="BG125" s="101">
        <v>9776545</v>
      </c>
      <c r="BH125" s="102"/>
      <c r="BI125" s="102"/>
      <c r="BJ125" s="102"/>
      <c r="BK125" s="103"/>
      <c r="BL125" s="101">
        <v>19000</v>
      </c>
      <c r="BM125" s="102"/>
      <c r="BN125" s="102"/>
      <c r="BO125" s="102"/>
      <c r="BP125" s="103"/>
      <c r="BQ125" s="101">
        <v>0</v>
      </c>
      <c r="BR125" s="102"/>
      <c r="BS125" s="102"/>
      <c r="BT125" s="103"/>
      <c r="BU125" s="101">
        <f>IF(ISNUMBER(BG125),BG125,0)+IF(ISNUMBER(BL125),BL125,0)</f>
        <v>9795545</v>
      </c>
      <c r="BV125" s="102"/>
      <c r="BW125" s="102"/>
      <c r="BX125" s="102"/>
      <c r="BY125" s="103"/>
    </row>
    <row r="127" spans="1:79" ht="14.25" customHeight="1">
      <c r="A127" s="40" t="s">
        <v>271</v>
      </c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</row>
    <row r="128" spans="1:79" ht="15" customHeight="1">
      <c r="A128" s="43" t="s">
        <v>241</v>
      </c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</row>
    <row r="129" spans="1:79" ht="23.1" customHeight="1">
      <c r="A129" s="58" t="s">
        <v>6</v>
      </c>
      <c r="B129" s="59"/>
      <c r="C129" s="59"/>
      <c r="D129" s="58" t="s">
        <v>121</v>
      </c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60"/>
      <c r="U129" s="34" t="s">
        <v>263</v>
      </c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 t="s">
        <v>268</v>
      </c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</row>
    <row r="130" spans="1:79" ht="54" customHeight="1">
      <c r="A130" s="61"/>
      <c r="B130" s="62"/>
      <c r="C130" s="62"/>
      <c r="D130" s="61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3"/>
      <c r="U130" s="28" t="s">
        <v>4</v>
      </c>
      <c r="V130" s="29"/>
      <c r="W130" s="29"/>
      <c r="X130" s="29"/>
      <c r="Y130" s="30"/>
      <c r="Z130" s="28" t="s">
        <v>3</v>
      </c>
      <c r="AA130" s="29"/>
      <c r="AB130" s="29"/>
      <c r="AC130" s="29"/>
      <c r="AD130" s="30"/>
      <c r="AE130" s="44" t="s">
        <v>116</v>
      </c>
      <c r="AF130" s="45"/>
      <c r="AG130" s="45"/>
      <c r="AH130" s="45"/>
      <c r="AI130" s="46"/>
      <c r="AJ130" s="28" t="s">
        <v>5</v>
      </c>
      <c r="AK130" s="29"/>
      <c r="AL130" s="29"/>
      <c r="AM130" s="29"/>
      <c r="AN130" s="30"/>
      <c r="AO130" s="28" t="s">
        <v>4</v>
      </c>
      <c r="AP130" s="29"/>
      <c r="AQ130" s="29"/>
      <c r="AR130" s="29"/>
      <c r="AS130" s="30"/>
      <c r="AT130" s="28" t="s">
        <v>3</v>
      </c>
      <c r="AU130" s="29"/>
      <c r="AV130" s="29"/>
      <c r="AW130" s="29"/>
      <c r="AX130" s="30"/>
      <c r="AY130" s="44" t="s">
        <v>116</v>
      </c>
      <c r="AZ130" s="45"/>
      <c r="BA130" s="45"/>
      <c r="BB130" s="45"/>
      <c r="BC130" s="46"/>
      <c r="BD130" s="34" t="s">
        <v>96</v>
      </c>
      <c r="BE130" s="34"/>
      <c r="BF130" s="34"/>
      <c r="BG130" s="34"/>
      <c r="BH130" s="34"/>
    </row>
    <row r="131" spans="1:79" ht="15" customHeight="1">
      <c r="A131" s="28" t="s">
        <v>168</v>
      </c>
      <c r="B131" s="29"/>
      <c r="C131" s="29"/>
      <c r="D131" s="28">
        <v>2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30"/>
      <c r="U131" s="28">
        <v>3</v>
      </c>
      <c r="V131" s="29"/>
      <c r="W131" s="29"/>
      <c r="X131" s="29"/>
      <c r="Y131" s="30"/>
      <c r="Z131" s="28">
        <v>4</v>
      </c>
      <c r="AA131" s="29"/>
      <c r="AB131" s="29"/>
      <c r="AC131" s="29"/>
      <c r="AD131" s="30"/>
      <c r="AE131" s="28">
        <v>5</v>
      </c>
      <c r="AF131" s="29"/>
      <c r="AG131" s="29"/>
      <c r="AH131" s="29"/>
      <c r="AI131" s="30"/>
      <c r="AJ131" s="28">
        <v>6</v>
      </c>
      <c r="AK131" s="29"/>
      <c r="AL131" s="29"/>
      <c r="AM131" s="29"/>
      <c r="AN131" s="30"/>
      <c r="AO131" s="28">
        <v>7</v>
      </c>
      <c r="AP131" s="29"/>
      <c r="AQ131" s="29"/>
      <c r="AR131" s="29"/>
      <c r="AS131" s="30"/>
      <c r="AT131" s="28">
        <v>8</v>
      </c>
      <c r="AU131" s="29"/>
      <c r="AV131" s="29"/>
      <c r="AW131" s="29"/>
      <c r="AX131" s="30"/>
      <c r="AY131" s="28">
        <v>9</v>
      </c>
      <c r="AZ131" s="29"/>
      <c r="BA131" s="29"/>
      <c r="BB131" s="29"/>
      <c r="BC131" s="30"/>
      <c r="BD131" s="28">
        <v>10</v>
      </c>
      <c r="BE131" s="29"/>
      <c r="BF131" s="29"/>
      <c r="BG131" s="29"/>
      <c r="BH131" s="30"/>
    </row>
    <row r="132" spans="1:79" s="1" customFormat="1" ht="12.75" hidden="1" customHeight="1">
      <c r="A132" s="31" t="s">
        <v>69</v>
      </c>
      <c r="B132" s="32"/>
      <c r="C132" s="32"/>
      <c r="D132" s="31" t="s">
        <v>57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3"/>
      <c r="U132" s="31" t="s">
        <v>60</v>
      </c>
      <c r="V132" s="32"/>
      <c r="W132" s="32"/>
      <c r="X132" s="32"/>
      <c r="Y132" s="33"/>
      <c r="Z132" s="31" t="s">
        <v>61</v>
      </c>
      <c r="AA132" s="32"/>
      <c r="AB132" s="32"/>
      <c r="AC132" s="32"/>
      <c r="AD132" s="33"/>
      <c r="AE132" s="31" t="s">
        <v>94</v>
      </c>
      <c r="AF132" s="32"/>
      <c r="AG132" s="32"/>
      <c r="AH132" s="32"/>
      <c r="AI132" s="33"/>
      <c r="AJ132" s="48" t="s">
        <v>170</v>
      </c>
      <c r="AK132" s="49"/>
      <c r="AL132" s="49"/>
      <c r="AM132" s="49"/>
      <c r="AN132" s="50"/>
      <c r="AO132" s="31" t="s">
        <v>62</v>
      </c>
      <c r="AP132" s="32"/>
      <c r="AQ132" s="32"/>
      <c r="AR132" s="32"/>
      <c r="AS132" s="33"/>
      <c r="AT132" s="31" t="s">
        <v>63</v>
      </c>
      <c r="AU132" s="32"/>
      <c r="AV132" s="32"/>
      <c r="AW132" s="32"/>
      <c r="AX132" s="33"/>
      <c r="AY132" s="31" t="s">
        <v>95</v>
      </c>
      <c r="AZ132" s="32"/>
      <c r="BA132" s="32"/>
      <c r="BB132" s="32"/>
      <c r="BC132" s="33"/>
      <c r="BD132" s="42" t="s">
        <v>170</v>
      </c>
      <c r="BE132" s="42"/>
      <c r="BF132" s="42"/>
      <c r="BG132" s="42"/>
      <c r="BH132" s="42"/>
      <c r="CA132" s="1" t="s">
        <v>35</v>
      </c>
    </row>
    <row r="133" spans="1:79" s="96" customFormat="1" ht="25.5" customHeight="1">
      <c r="A133" s="86">
        <v>1</v>
      </c>
      <c r="B133" s="87"/>
      <c r="C133" s="87"/>
      <c r="D133" s="89" t="s">
        <v>193</v>
      </c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1"/>
      <c r="U133" s="93">
        <v>10314458</v>
      </c>
      <c r="V133" s="94"/>
      <c r="W133" s="94"/>
      <c r="X133" s="94"/>
      <c r="Y133" s="95"/>
      <c r="Z133" s="93">
        <v>20178</v>
      </c>
      <c r="AA133" s="94"/>
      <c r="AB133" s="94"/>
      <c r="AC133" s="94"/>
      <c r="AD133" s="95"/>
      <c r="AE133" s="92">
        <v>0</v>
      </c>
      <c r="AF133" s="92"/>
      <c r="AG133" s="92"/>
      <c r="AH133" s="92"/>
      <c r="AI133" s="92"/>
      <c r="AJ133" s="107">
        <f>IF(ISNUMBER(U133),U133,0)+IF(ISNUMBER(Z133),Z133,0)</f>
        <v>10334636</v>
      </c>
      <c r="AK133" s="107"/>
      <c r="AL133" s="107"/>
      <c r="AM133" s="107"/>
      <c r="AN133" s="107"/>
      <c r="AO133" s="92">
        <v>10984683</v>
      </c>
      <c r="AP133" s="92"/>
      <c r="AQ133" s="92"/>
      <c r="AR133" s="92"/>
      <c r="AS133" s="92"/>
      <c r="AT133" s="107">
        <v>21247</v>
      </c>
      <c r="AU133" s="107"/>
      <c r="AV133" s="107"/>
      <c r="AW133" s="107"/>
      <c r="AX133" s="107"/>
      <c r="AY133" s="92">
        <v>0</v>
      </c>
      <c r="AZ133" s="92"/>
      <c r="BA133" s="92"/>
      <c r="BB133" s="92"/>
      <c r="BC133" s="92"/>
      <c r="BD133" s="107">
        <f>IF(ISNUMBER(AO133),AO133,0)+IF(ISNUMBER(AT133),AT133,0)</f>
        <v>11005930</v>
      </c>
      <c r="BE133" s="107"/>
      <c r="BF133" s="107"/>
      <c r="BG133" s="107"/>
      <c r="BH133" s="107"/>
      <c r="CA133" s="96" t="s">
        <v>36</v>
      </c>
    </row>
    <row r="134" spans="1:79" s="96" customFormat="1" ht="25.5" customHeight="1">
      <c r="A134" s="86">
        <v>2</v>
      </c>
      <c r="B134" s="87"/>
      <c r="C134" s="87"/>
      <c r="D134" s="89" t="s">
        <v>194</v>
      </c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1"/>
      <c r="U134" s="93">
        <v>0</v>
      </c>
      <c r="V134" s="94"/>
      <c r="W134" s="94"/>
      <c r="X134" s="94"/>
      <c r="Y134" s="95"/>
      <c r="Z134" s="93">
        <v>0</v>
      </c>
      <c r="AA134" s="94"/>
      <c r="AB134" s="94"/>
      <c r="AC134" s="94"/>
      <c r="AD134" s="95"/>
      <c r="AE134" s="92">
        <v>0</v>
      </c>
      <c r="AF134" s="92"/>
      <c r="AG134" s="92"/>
      <c r="AH134" s="92"/>
      <c r="AI134" s="92"/>
      <c r="AJ134" s="107">
        <f>IF(ISNUMBER(U134),U134,0)+IF(ISNUMBER(Z134),Z134,0)</f>
        <v>0</v>
      </c>
      <c r="AK134" s="107"/>
      <c r="AL134" s="107"/>
      <c r="AM134" s="107"/>
      <c r="AN134" s="107"/>
      <c r="AO134" s="92">
        <v>0</v>
      </c>
      <c r="AP134" s="92"/>
      <c r="AQ134" s="92"/>
      <c r="AR134" s="92"/>
      <c r="AS134" s="92"/>
      <c r="AT134" s="107">
        <v>0</v>
      </c>
      <c r="AU134" s="107"/>
      <c r="AV134" s="107"/>
      <c r="AW134" s="107"/>
      <c r="AX134" s="107"/>
      <c r="AY134" s="92">
        <v>0</v>
      </c>
      <c r="AZ134" s="92"/>
      <c r="BA134" s="92"/>
      <c r="BB134" s="92"/>
      <c r="BC134" s="92"/>
      <c r="BD134" s="107">
        <f>IF(ISNUMBER(AO134),AO134,0)+IF(ISNUMBER(AT134),AT134,0)</f>
        <v>0</v>
      </c>
      <c r="BE134" s="107"/>
      <c r="BF134" s="107"/>
      <c r="BG134" s="107"/>
      <c r="BH134" s="107"/>
    </row>
    <row r="135" spans="1:79" s="96" customFormat="1" ht="25.5" customHeight="1">
      <c r="A135" s="86">
        <v>3</v>
      </c>
      <c r="B135" s="87"/>
      <c r="C135" s="87"/>
      <c r="D135" s="89" t="s">
        <v>195</v>
      </c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1"/>
      <c r="U135" s="93">
        <v>0</v>
      </c>
      <c r="V135" s="94"/>
      <c r="W135" s="94"/>
      <c r="X135" s="94"/>
      <c r="Y135" s="95"/>
      <c r="Z135" s="93">
        <v>0</v>
      </c>
      <c r="AA135" s="94"/>
      <c r="AB135" s="94"/>
      <c r="AC135" s="94"/>
      <c r="AD135" s="95"/>
      <c r="AE135" s="92">
        <v>0</v>
      </c>
      <c r="AF135" s="92"/>
      <c r="AG135" s="92"/>
      <c r="AH135" s="92"/>
      <c r="AI135" s="92"/>
      <c r="AJ135" s="107">
        <f>IF(ISNUMBER(U135),U135,0)+IF(ISNUMBER(Z135),Z135,0)</f>
        <v>0</v>
      </c>
      <c r="AK135" s="107"/>
      <c r="AL135" s="107"/>
      <c r="AM135" s="107"/>
      <c r="AN135" s="107"/>
      <c r="AO135" s="92">
        <v>0</v>
      </c>
      <c r="AP135" s="92"/>
      <c r="AQ135" s="92"/>
      <c r="AR135" s="92"/>
      <c r="AS135" s="92"/>
      <c r="AT135" s="107">
        <v>0</v>
      </c>
      <c r="AU135" s="107"/>
      <c r="AV135" s="107"/>
      <c r="AW135" s="107"/>
      <c r="AX135" s="107"/>
      <c r="AY135" s="92">
        <v>0</v>
      </c>
      <c r="AZ135" s="92"/>
      <c r="BA135" s="92"/>
      <c r="BB135" s="92"/>
      <c r="BC135" s="92"/>
      <c r="BD135" s="107">
        <f>IF(ISNUMBER(AO135),AO135,0)+IF(ISNUMBER(AT135),AT135,0)</f>
        <v>0</v>
      </c>
      <c r="BE135" s="107"/>
      <c r="BF135" s="107"/>
      <c r="BG135" s="107"/>
      <c r="BH135" s="107"/>
    </row>
    <row r="136" spans="1:79" s="6" customFormat="1" ht="12.75" customHeight="1">
      <c r="A136" s="84"/>
      <c r="B136" s="82"/>
      <c r="C136" s="82"/>
      <c r="D136" s="97" t="s">
        <v>147</v>
      </c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9"/>
      <c r="U136" s="101">
        <v>10314458</v>
      </c>
      <c r="V136" s="102"/>
      <c r="W136" s="102"/>
      <c r="X136" s="102"/>
      <c r="Y136" s="103"/>
      <c r="Z136" s="101">
        <v>20178</v>
      </c>
      <c r="AA136" s="102"/>
      <c r="AB136" s="102"/>
      <c r="AC136" s="102"/>
      <c r="AD136" s="103"/>
      <c r="AE136" s="100">
        <v>0</v>
      </c>
      <c r="AF136" s="100"/>
      <c r="AG136" s="100"/>
      <c r="AH136" s="100"/>
      <c r="AI136" s="100"/>
      <c r="AJ136" s="85">
        <f>IF(ISNUMBER(U136),U136,0)+IF(ISNUMBER(Z136),Z136,0)</f>
        <v>10334636</v>
      </c>
      <c r="AK136" s="85"/>
      <c r="AL136" s="85"/>
      <c r="AM136" s="85"/>
      <c r="AN136" s="85"/>
      <c r="AO136" s="100">
        <v>10984683</v>
      </c>
      <c r="AP136" s="100"/>
      <c r="AQ136" s="100"/>
      <c r="AR136" s="100"/>
      <c r="AS136" s="100"/>
      <c r="AT136" s="85">
        <v>21247</v>
      </c>
      <c r="AU136" s="85"/>
      <c r="AV136" s="85"/>
      <c r="AW136" s="85"/>
      <c r="AX136" s="85"/>
      <c r="AY136" s="100">
        <v>0</v>
      </c>
      <c r="AZ136" s="100"/>
      <c r="BA136" s="100"/>
      <c r="BB136" s="100"/>
      <c r="BC136" s="100"/>
      <c r="BD136" s="85">
        <f>IF(ISNUMBER(AO136),AO136,0)+IF(ISNUMBER(AT136),AT136,0)</f>
        <v>11005930</v>
      </c>
      <c r="BE136" s="85"/>
      <c r="BF136" s="85"/>
      <c r="BG136" s="85"/>
      <c r="BH136" s="85"/>
    </row>
    <row r="137" spans="1:79" s="5" customFormat="1" ht="12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</row>
    <row r="138" spans="1:79" ht="14.25" customHeight="1">
      <c r="A138" s="40" t="s">
        <v>152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</row>
    <row r="139" spans="1:79" ht="14.25" customHeight="1">
      <c r="A139" s="40" t="s">
        <v>256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</row>
    <row r="140" spans="1:79" ht="23.1" customHeight="1">
      <c r="A140" s="58" t="s">
        <v>6</v>
      </c>
      <c r="B140" s="59"/>
      <c r="C140" s="59"/>
      <c r="D140" s="34" t="s">
        <v>9</v>
      </c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 t="s">
        <v>8</v>
      </c>
      <c r="R140" s="34"/>
      <c r="S140" s="34"/>
      <c r="T140" s="34"/>
      <c r="U140" s="34"/>
      <c r="V140" s="34" t="s">
        <v>7</v>
      </c>
      <c r="W140" s="34"/>
      <c r="X140" s="34"/>
      <c r="Y140" s="34"/>
      <c r="Z140" s="34"/>
      <c r="AA140" s="34"/>
      <c r="AB140" s="34"/>
      <c r="AC140" s="34"/>
      <c r="AD140" s="34"/>
      <c r="AE140" s="34"/>
      <c r="AF140" s="28" t="s">
        <v>242</v>
      </c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30"/>
      <c r="AU140" s="28" t="s">
        <v>245</v>
      </c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30"/>
      <c r="BJ140" s="28" t="s">
        <v>252</v>
      </c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30"/>
    </row>
    <row r="141" spans="1:79" ht="32.25" customHeight="1">
      <c r="A141" s="61"/>
      <c r="B141" s="62"/>
      <c r="C141" s="62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 t="s">
        <v>4</v>
      </c>
      <c r="AG141" s="34"/>
      <c r="AH141" s="34"/>
      <c r="AI141" s="34"/>
      <c r="AJ141" s="34"/>
      <c r="AK141" s="34" t="s">
        <v>3</v>
      </c>
      <c r="AL141" s="34"/>
      <c r="AM141" s="34"/>
      <c r="AN141" s="34"/>
      <c r="AO141" s="34"/>
      <c r="AP141" s="34" t="s">
        <v>123</v>
      </c>
      <c r="AQ141" s="34"/>
      <c r="AR141" s="34"/>
      <c r="AS141" s="34"/>
      <c r="AT141" s="34"/>
      <c r="AU141" s="34" t="s">
        <v>4</v>
      </c>
      <c r="AV141" s="34"/>
      <c r="AW141" s="34"/>
      <c r="AX141" s="34"/>
      <c r="AY141" s="34"/>
      <c r="AZ141" s="34" t="s">
        <v>3</v>
      </c>
      <c r="BA141" s="34"/>
      <c r="BB141" s="34"/>
      <c r="BC141" s="34"/>
      <c r="BD141" s="34"/>
      <c r="BE141" s="34" t="s">
        <v>90</v>
      </c>
      <c r="BF141" s="34"/>
      <c r="BG141" s="34"/>
      <c r="BH141" s="34"/>
      <c r="BI141" s="34"/>
      <c r="BJ141" s="34" t="s">
        <v>4</v>
      </c>
      <c r="BK141" s="34"/>
      <c r="BL141" s="34"/>
      <c r="BM141" s="34"/>
      <c r="BN141" s="34"/>
      <c r="BO141" s="34" t="s">
        <v>3</v>
      </c>
      <c r="BP141" s="34"/>
      <c r="BQ141" s="34"/>
      <c r="BR141" s="34"/>
      <c r="BS141" s="34"/>
      <c r="BT141" s="34" t="s">
        <v>97</v>
      </c>
      <c r="BU141" s="34"/>
      <c r="BV141" s="34"/>
      <c r="BW141" s="34"/>
      <c r="BX141" s="34"/>
    </row>
    <row r="142" spans="1:79" ht="15" customHeight="1">
      <c r="A142" s="28">
        <v>1</v>
      </c>
      <c r="B142" s="29"/>
      <c r="C142" s="29"/>
      <c r="D142" s="34">
        <v>2</v>
      </c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>
        <v>3</v>
      </c>
      <c r="R142" s="34"/>
      <c r="S142" s="34"/>
      <c r="T142" s="34"/>
      <c r="U142" s="34"/>
      <c r="V142" s="34">
        <v>4</v>
      </c>
      <c r="W142" s="34"/>
      <c r="X142" s="34"/>
      <c r="Y142" s="34"/>
      <c r="Z142" s="34"/>
      <c r="AA142" s="34"/>
      <c r="AB142" s="34"/>
      <c r="AC142" s="34"/>
      <c r="AD142" s="34"/>
      <c r="AE142" s="34"/>
      <c r="AF142" s="34">
        <v>5</v>
      </c>
      <c r="AG142" s="34"/>
      <c r="AH142" s="34"/>
      <c r="AI142" s="34"/>
      <c r="AJ142" s="34"/>
      <c r="AK142" s="34">
        <v>6</v>
      </c>
      <c r="AL142" s="34"/>
      <c r="AM142" s="34"/>
      <c r="AN142" s="34"/>
      <c r="AO142" s="34"/>
      <c r="AP142" s="34">
        <v>7</v>
      </c>
      <c r="AQ142" s="34"/>
      <c r="AR142" s="34"/>
      <c r="AS142" s="34"/>
      <c r="AT142" s="34"/>
      <c r="AU142" s="34">
        <v>8</v>
      </c>
      <c r="AV142" s="34"/>
      <c r="AW142" s="34"/>
      <c r="AX142" s="34"/>
      <c r="AY142" s="34"/>
      <c r="AZ142" s="34">
        <v>9</v>
      </c>
      <c r="BA142" s="34"/>
      <c r="BB142" s="34"/>
      <c r="BC142" s="34"/>
      <c r="BD142" s="34"/>
      <c r="BE142" s="34">
        <v>10</v>
      </c>
      <c r="BF142" s="34"/>
      <c r="BG142" s="34"/>
      <c r="BH142" s="34"/>
      <c r="BI142" s="34"/>
      <c r="BJ142" s="34">
        <v>11</v>
      </c>
      <c r="BK142" s="34"/>
      <c r="BL142" s="34"/>
      <c r="BM142" s="34"/>
      <c r="BN142" s="34"/>
      <c r="BO142" s="34">
        <v>12</v>
      </c>
      <c r="BP142" s="34"/>
      <c r="BQ142" s="34"/>
      <c r="BR142" s="34"/>
      <c r="BS142" s="34"/>
      <c r="BT142" s="34">
        <v>13</v>
      </c>
      <c r="BU142" s="34"/>
      <c r="BV142" s="34"/>
      <c r="BW142" s="34"/>
      <c r="BX142" s="34"/>
    </row>
    <row r="143" spans="1:79" ht="10.5" hidden="1" customHeight="1">
      <c r="A143" s="31" t="s">
        <v>154</v>
      </c>
      <c r="B143" s="32"/>
      <c r="C143" s="32"/>
      <c r="D143" s="34" t="s">
        <v>57</v>
      </c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 t="s">
        <v>70</v>
      </c>
      <c r="R143" s="34"/>
      <c r="S143" s="34"/>
      <c r="T143" s="34"/>
      <c r="U143" s="34"/>
      <c r="V143" s="34" t="s">
        <v>71</v>
      </c>
      <c r="W143" s="34"/>
      <c r="X143" s="34"/>
      <c r="Y143" s="34"/>
      <c r="Z143" s="34"/>
      <c r="AA143" s="34"/>
      <c r="AB143" s="34"/>
      <c r="AC143" s="34"/>
      <c r="AD143" s="34"/>
      <c r="AE143" s="34"/>
      <c r="AF143" s="36" t="s">
        <v>111</v>
      </c>
      <c r="AG143" s="36"/>
      <c r="AH143" s="36"/>
      <c r="AI143" s="36"/>
      <c r="AJ143" s="36"/>
      <c r="AK143" s="35" t="s">
        <v>112</v>
      </c>
      <c r="AL143" s="35"/>
      <c r="AM143" s="35"/>
      <c r="AN143" s="35"/>
      <c r="AO143" s="35"/>
      <c r="AP143" s="42" t="s">
        <v>122</v>
      </c>
      <c r="AQ143" s="42"/>
      <c r="AR143" s="42"/>
      <c r="AS143" s="42"/>
      <c r="AT143" s="42"/>
      <c r="AU143" s="36" t="s">
        <v>113</v>
      </c>
      <c r="AV143" s="36"/>
      <c r="AW143" s="36"/>
      <c r="AX143" s="36"/>
      <c r="AY143" s="36"/>
      <c r="AZ143" s="35" t="s">
        <v>114</v>
      </c>
      <c r="BA143" s="35"/>
      <c r="BB143" s="35"/>
      <c r="BC143" s="35"/>
      <c r="BD143" s="35"/>
      <c r="BE143" s="42" t="s">
        <v>122</v>
      </c>
      <c r="BF143" s="42"/>
      <c r="BG143" s="42"/>
      <c r="BH143" s="42"/>
      <c r="BI143" s="42"/>
      <c r="BJ143" s="36" t="s">
        <v>105</v>
      </c>
      <c r="BK143" s="36"/>
      <c r="BL143" s="36"/>
      <c r="BM143" s="36"/>
      <c r="BN143" s="36"/>
      <c r="BO143" s="35" t="s">
        <v>106</v>
      </c>
      <c r="BP143" s="35"/>
      <c r="BQ143" s="35"/>
      <c r="BR143" s="35"/>
      <c r="BS143" s="35"/>
      <c r="BT143" s="42" t="s">
        <v>122</v>
      </c>
      <c r="BU143" s="42"/>
      <c r="BV143" s="42"/>
      <c r="BW143" s="42"/>
      <c r="BX143" s="42"/>
      <c r="CA143" t="s">
        <v>37</v>
      </c>
    </row>
    <row r="144" spans="1:79" s="6" customFormat="1" ht="15" customHeight="1">
      <c r="A144" s="84">
        <v>0</v>
      </c>
      <c r="B144" s="82"/>
      <c r="C144" s="82"/>
      <c r="D144" s="108" t="s">
        <v>196</v>
      </c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  <c r="BO144" s="109"/>
      <c r="BP144" s="109"/>
      <c r="BQ144" s="109"/>
      <c r="BR144" s="109"/>
      <c r="BS144" s="109"/>
      <c r="BT144" s="109"/>
      <c r="BU144" s="109"/>
      <c r="BV144" s="109"/>
      <c r="BW144" s="109"/>
      <c r="BX144" s="109"/>
      <c r="CA144" s="6" t="s">
        <v>38</v>
      </c>
    </row>
    <row r="145" spans="1:79" s="96" customFormat="1" ht="28.5" customHeight="1">
      <c r="A145" s="86">
        <v>0</v>
      </c>
      <c r="B145" s="87"/>
      <c r="C145" s="87"/>
      <c r="D145" s="113" t="s">
        <v>197</v>
      </c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5"/>
      <c r="Q145" s="34" t="s">
        <v>198</v>
      </c>
      <c r="R145" s="34"/>
      <c r="S145" s="34"/>
      <c r="T145" s="34"/>
      <c r="U145" s="34"/>
      <c r="V145" s="113" t="s">
        <v>199</v>
      </c>
      <c r="W145" s="114"/>
      <c r="X145" s="114"/>
      <c r="Y145" s="114"/>
      <c r="Z145" s="114"/>
      <c r="AA145" s="114"/>
      <c r="AB145" s="114"/>
      <c r="AC145" s="114"/>
      <c r="AD145" s="114"/>
      <c r="AE145" s="115"/>
      <c r="AF145" s="116">
        <v>1542672</v>
      </c>
      <c r="AG145" s="116"/>
      <c r="AH145" s="116"/>
      <c r="AI145" s="116"/>
      <c r="AJ145" s="116"/>
      <c r="AK145" s="116">
        <v>0</v>
      </c>
      <c r="AL145" s="116"/>
      <c r="AM145" s="116"/>
      <c r="AN145" s="116"/>
      <c r="AO145" s="116"/>
      <c r="AP145" s="116">
        <v>1542672</v>
      </c>
      <c r="AQ145" s="116"/>
      <c r="AR145" s="116"/>
      <c r="AS145" s="116"/>
      <c r="AT145" s="116"/>
      <c r="AU145" s="116">
        <v>1542672</v>
      </c>
      <c r="AV145" s="116"/>
      <c r="AW145" s="116"/>
      <c r="AX145" s="116"/>
      <c r="AY145" s="116"/>
      <c r="AZ145" s="116">
        <v>0</v>
      </c>
      <c r="BA145" s="116"/>
      <c r="BB145" s="116"/>
      <c r="BC145" s="116"/>
      <c r="BD145" s="116"/>
      <c r="BE145" s="116">
        <v>1542672</v>
      </c>
      <c r="BF145" s="116"/>
      <c r="BG145" s="116"/>
      <c r="BH145" s="116"/>
      <c r="BI145" s="116"/>
      <c r="BJ145" s="116">
        <v>1720000</v>
      </c>
      <c r="BK145" s="116"/>
      <c r="BL145" s="116"/>
      <c r="BM145" s="116"/>
      <c r="BN145" s="116"/>
      <c r="BO145" s="116">
        <v>0</v>
      </c>
      <c r="BP145" s="116"/>
      <c r="BQ145" s="116"/>
      <c r="BR145" s="116"/>
      <c r="BS145" s="116"/>
      <c r="BT145" s="116">
        <v>1720000</v>
      </c>
      <c r="BU145" s="116"/>
      <c r="BV145" s="116"/>
      <c r="BW145" s="116"/>
      <c r="BX145" s="116"/>
    </row>
    <row r="146" spans="1:79" s="6" customFormat="1" ht="15" customHeight="1">
      <c r="A146" s="84">
        <v>0</v>
      </c>
      <c r="B146" s="82"/>
      <c r="C146" s="82"/>
      <c r="D146" s="110" t="s">
        <v>200</v>
      </c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2"/>
      <c r="Q146" s="108"/>
      <c r="R146" s="108"/>
      <c r="S146" s="108"/>
      <c r="T146" s="108"/>
      <c r="U146" s="108"/>
      <c r="V146" s="110"/>
      <c r="W146" s="111"/>
      <c r="X146" s="111"/>
      <c r="Y146" s="111"/>
      <c r="Z146" s="111"/>
      <c r="AA146" s="111"/>
      <c r="AB146" s="111"/>
      <c r="AC146" s="111"/>
      <c r="AD146" s="111"/>
      <c r="AE146" s="112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09"/>
    </row>
    <row r="147" spans="1:79" s="96" customFormat="1" ht="75" customHeight="1">
      <c r="A147" s="86">
        <v>0</v>
      </c>
      <c r="B147" s="87"/>
      <c r="C147" s="87"/>
      <c r="D147" s="113" t="s">
        <v>201</v>
      </c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1"/>
      <c r="Q147" s="34" t="s">
        <v>198</v>
      </c>
      <c r="R147" s="34"/>
      <c r="S147" s="34"/>
      <c r="T147" s="34"/>
      <c r="U147" s="34"/>
      <c r="V147" s="113" t="s">
        <v>202</v>
      </c>
      <c r="W147" s="90"/>
      <c r="X147" s="90"/>
      <c r="Y147" s="90"/>
      <c r="Z147" s="90"/>
      <c r="AA147" s="90"/>
      <c r="AB147" s="90"/>
      <c r="AC147" s="90"/>
      <c r="AD147" s="90"/>
      <c r="AE147" s="91"/>
      <c r="AF147" s="116">
        <v>0</v>
      </c>
      <c r="AG147" s="116"/>
      <c r="AH147" s="116"/>
      <c r="AI147" s="116"/>
      <c r="AJ147" s="116"/>
      <c r="AK147" s="116">
        <v>0</v>
      </c>
      <c r="AL147" s="116"/>
      <c r="AM147" s="116"/>
      <c r="AN147" s="116"/>
      <c r="AO147" s="116"/>
      <c r="AP147" s="116">
        <v>0</v>
      </c>
      <c r="AQ147" s="116"/>
      <c r="AR147" s="116"/>
      <c r="AS147" s="116"/>
      <c r="AT147" s="116"/>
      <c r="AU147" s="116">
        <v>0</v>
      </c>
      <c r="AV147" s="116"/>
      <c r="AW147" s="116"/>
      <c r="AX147" s="116"/>
      <c r="AY147" s="116"/>
      <c r="AZ147" s="116">
        <v>1</v>
      </c>
      <c r="BA147" s="116"/>
      <c r="BB147" s="116"/>
      <c r="BC147" s="116"/>
      <c r="BD147" s="116"/>
      <c r="BE147" s="116">
        <v>1</v>
      </c>
      <c r="BF147" s="116"/>
      <c r="BG147" s="116"/>
      <c r="BH147" s="116"/>
      <c r="BI147" s="116"/>
      <c r="BJ147" s="116">
        <v>0</v>
      </c>
      <c r="BK147" s="116"/>
      <c r="BL147" s="116"/>
      <c r="BM147" s="116"/>
      <c r="BN147" s="116"/>
      <c r="BO147" s="116">
        <v>0</v>
      </c>
      <c r="BP147" s="116"/>
      <c r="BQ147" s="116"/>
      <c r="BR147" s="116"/>
      <c r="BS147" s="116"/>
      <c r="BT147" s="116">
        <v>0</v>
      </c>
      <c r="BU147" s="116"/>
      <c r="BV147" s="116"/>
      <c r="BW147" s="116"/>
      <c r="BX147" s="116"/>
    </row>
    <row r="148" spans="1:79" s="6" customFormat="1" ht="15" customHeight="1">
      <c r="A148" s="84">
        <v>0</v>
      </c>
      <c r="B148" s="82"/>
      <c r="C148" s="82"/>
      <c r="D148" s="110" t="s">
        <v>203</v>
      </c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9"/>
      <c r="Q148" s="108"/>
      <c r="R148" s="108"/>
      <c r="S148" s="108"/>
      <c r="T148" s="108"/>
      <c r="U148" s="108"/>
      <c r="V148" s="110"/>
      <c r="W148" s="98"/>
      <c r="X148" s="98"/>
      <c r="Y148" s="98"/>
      <c r="Z148" s="98"/>
      <c r="AA148" s="98"/>
      <c r="AB148" s="98"/>
      <c r="AC148" s="98"/>
      <c r="AD148" s="98"/>
      <c r="AE148" s="9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09"/>
    </row>
    <row r="149" spans="1:79" s="96" customFormat="1" ht="28.5" customHeight="1">
      <c r="A149" s="86">
        <v>0</v>
      </c>
      <c r="B149" s="87"/>
      <c r="C149" s="87"/>
      <c r="D149" s="113" t="s">
        <v>204</v>
      </c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1"/>
      <c r="Q149" s="34" t="s">
        <v>205</v>
      </c>
      <c r="R149" s="34"/>
      <c r="S149" s="34"/>
      <c r="T149" s="34"/>
      <c r="U149" s="34"/>
      <c r="V149" s="113" t="s">
        <v>206</v>
      </c>
      <c r="W149" s="90"/>
      <c r="X149" s="90"/>
      <c r="Y149" s="90"/>
      <c r="Z149" s="90"/>
      <c r="AA149" s="90"/>
      <c r="AB149" s="90"/>
      <c r="AC149" s="90"/>
      <c r="AD149" s="90"/>
      <c r="AE149" s="91"/>
      <c r="AF149" s="116">
        <v>4.91</v>
      </c>
      <c r="AG149" s="116"/>
      <c r="AH149" s="116"/>
      <c r="AI149" s="116"/>
      <c r="AJ149" s="116"/>
      <c r="AK149" s="116">
        <v>0.01</v>
      </c>
      <c r="AL149" s="116"/>
      <c r="AM149" s="116"/>
      <c r="AN149" s="116"/>
      <c r="AO149" s="116"/>
      <c r="AP149" s="116">
        <v>4.92</v>
      </c>
      <c r="AQ149" s="116"/>
      <c r="AR149" s="116"/>
      <c r="AS149" s="116"/>
      <c r="AT149" s="116"/>
      <c r="AU149" s="116">
        <v>5.61</v>
      </c>
      <c r="AV149" s="116"/>
      <c r="AW149" s="116"/>
      <c r="AX149" s="116"/>
      <c r="AY149" s="116"/>
      <c r="AZ149" s="116">
        <v>0.01</v>
      </c>
      <c r="BA149" s="116"/>
      <c r="BB149" s="116"/>
      <c r="BC149" s="116"/>
      <c r="BD149" s="116"/>
      <c r="BE149" s="116">
        <v>5.62</v>
      </c>
      <c r="BF149" s="116"/>
      <c r="BG149" s="116"/>
      <c r="BH149" s="116"/>
      <c r="BI149" s="116"/>
      <c r="BJ149" s="116">
        <v>5.68</v>
      </c>
      <c r="BK149" s="116"/>
      <c r="BL149" s="116"/>
      <c r="BM149" s="116"/>
      <c r="BN149" s="116"/>
      <c r="BO149" s="116">
        <v>0.01</v>
      </c>
      <c r="BP149" s="116"/>
      <c r="BQ149" s="116"/>
      <c r="BR149" s="116"/>
      <c r="BS149" s="116"/>
      <c r="BT149" s="116">
        <v>5.6899999999999995</v>
      </c>
      <c r="BU149" s="116"/>
      <c r="BV149" s="116"/>
      <c r="BW149" s="116"/>
      <c r="BX149" s="116"/>
    </row>
    <row r="150" spans="1:79" s="96" customFormat="1" ht="15" customHeight="1">
      <c r="A150" s="86">
        <v>0</v>
      </c>
      <c r="B150" s="87"/>
      <c r="C150" s="87"/>
      <c r="D150" s="113" t="s">
        <v>207</v>
      </c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1"/>
      <c r="Q150" s="34" t="s">
        <v>205</v>
      </c>
      <c r="R150" s="34"/>
      <c r="S150" s="34"/>
      <c r="T150" s="34"/>
      <c r="U150" s="34"/>
      <c r="V150" s="113" t="s">
        <v>202</v>
      </c>
      <c r="W150" s="90"/>
      <c r="X150" s="90"/>
      <c r="Y150" s="90"/>
      <c r="Z150" s="90"/>
      <c r="AA150" s="90"/>
      <c r="AB150" s="90"/>
      <c r="AC150" s="90"/>
      <c r="AD150" s="90"/>
      <c r="AE150" s="91"/>
      <c r="AF150" s="116">
        <v>0</v>
      </c>
      <c r="AG150" s="116"/>
      <c r="AH150" s="116"/>
      <c r="AI150" s="116"/>
      <c r="AJ150" s="116"/>
      <c r="AK150" s="116">
        <v>0</v>
      </c>
      <c r="AL150" s="116"/>
      <c r="AM150" s="116"/>
      <c r="AN150" s="116"/>
      <c r="AO150" s="116"/>
      <c r="AP150" s="116">
        <v>0</v>
      </c>
      <c r="AQ150" s="116"/>
      <c r="AR150" s="116"/>
      <c r="AS150" s="116"/>
      <c r="AT150" s="116"/>
      <c r="AU150" s="116">
        <v>0</v>
      </c>
      <c r="AV150" s="116"/>
      <c r="AW150" s="116"/>
      <c r="AX150" s="116"/>
      <c r="AY150" s="116"/>
      <c r="AZ150" s="116">
        <v>820000</v>
      </c>
      <c r="BA150" s="116"/>
      <c r="BB150" s="116"/>
      <c r="BC150" s="116"/>
      <c r="BD150" s="116"/>
      <c r="BE150" s="116">
        <v>820000</v>
      </c>
      <c r="BF150" s="116"/>
      <c r="BG150" s="116"/>
      <c r="BH150" s="116"/>
      <c r="BI150" s="116"/>
      <c r="BJ150" s="116">
        <v>0</v>
      </c>
      <c r="BK150" s="116"/>
      <c r="BL150" s="116"/>
      <c r="BM150" s="116"/>
      <c r="BN150" s="116"/>
      <c r="BO150" s="116">
        <v>0</v>
      </c>
      <c r="BP150" s="116"/>
      <c r="BQ150" s="116"/>
      <c r="BR150" s="116"/>
      <c r="BS150" s="116"/>
      <c r="BT150" s="116">
        <v>0</v>
      </c>
      <c r="BU150" s="116"/>
      <c r="BV150" s="116"/>
      <c r="BW150" s="116"/>
      <c r="BX150" s="116"/>
    </row>
    <row r="151" spans="1:79" s="6" customFormat="1" ht="15" customHeight="1">
      <c r="A151" s="84">
        <v>0</v>
      </c>
      <c r="B151" s="82"/>
      <c r="C151" s="82"/>
      <c r="D151" s="110" t="s">
        <v>208</v>
      </c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9"/>
      <c r="Q151" s="108"/>
      <c r="R151" s="108"/>
      <c r="S151" s="108"/>
      <c r="T151" s="108"/>
      <c r="U151" s="108"/>
      <c r="V151" s="110"/>
      <c r="W151" s="98"/>
      <c r="X151" s="98"/>
      <c r="Y151" s="98"/>
      <c r="Z151" s="98"/>
      <c r="AA151" s="98"/>
      <c r="AB151" s="98"/>
      <c r="AC151" s="98"/>
      <c r="AD151" s="98"/>
      <c r="AE151" s="9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  <c r="BO151" s="109"/>
      <c r="BP151" s="109"/>
      <c r="BQ151" s="109"/>
      <c r="BR151" s="109"/>
      <c r="BS151" s="109"/>
      <c r="BT151" s="109"/>
      <c r="BU151" s="109"/>
      <c r="BV151" s="109"/>
      <c r="BW151" s="109"/>
      <c r="BX151" s="109"/>
    </row>
    <row r="152" spans="1:79" s="96" customFormat="1" ht="15" customHeight="1">
      <c r="A152" s="86">
        <v>0</v>
      </c>
      <c r="B152" s="87"/>
      <c r="C152" s="87"/>
      <c r="D152" s="113" t="s">
        <v>209</v>
      </c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1"/>
      <c r="Q152" s="34" t="s">
        <v>210</v>
      </c>
      <c r="R152" s="34"/>
      <c r="S152" s="34"/>
      <c r="T152" s="34"/>
      <c r="U152" s="34"/>
      <c r="V152" s="113" t="s">
        <v>211</v>
      </c>
      <c r="W152" s="90"/>
      <c r="X152" s="90"/>
      <c r="Y152" s="90"/>
      <c r="Z152" s="90"/>
      <c r="AA152" s="90"/>
      <c r="AB152" s="90"/>
      <c r="AC152" s="90"/>
      <c r="AD152" s="90"/>
      <c r="AE152" s="91"/>
      <c r="AF152" s="116">
        <v>100</v>
      </c>
      <c r="AG152" s="116"/>
      <c r="AH152" s="116"/>
      <c r="AI152" s="116"/>
      <c r="AJ152" s="116"/>
      <c r="AK152" s="116">
        <v>0</v>
      </c>
      <c r="AL152" s="116"/>
      <c r="AM152" s="116"/>
      <c r="AN152" s="116"/>
      <c r="AO152" s="116"/>
      <c r="AP152" s="116">
        <v>100</v>
      </c>
      <c r="AQ152" s="116"/>
      <c r="AR152" s="116"/>
      <c r="AS152" s="116"/>
      <c r="AT152" s="116"/>
      <c r="AU152" s="116">
        <v>100</v>
      </c>
      <c r="AV152" s="116"/>
      <c r="AW152" s="116"/>
      <c r="AX152" s="116"/>
      <c r="AY152" s="116"/>
      <c r="AZ152" s="116">
        <v>0</v>
      </c>
      <c r="BA152" s="116"/>
      <c r="BB152" s="116"/>
      <c r="BC152" s="116"/>
      <c r="BD152" s="116"/>
      <c r="BE152" s="116">
        <v>100</v>
      </c>
      <c r="BF152" s="116"/>
      <c r="BG152" s="116"/>
      <c r="BH152" s="116"/>
      <c r="BI152" s="116"/>
      <c r="BJ152" s="116">
        <v>100</v>
      </c>
      <c r="BK152" s="116"/>
      <c r="BL152" s="116"/>
      <c r="BM152" s="116"/>
      <c r="BN152" s="116"/>
      <c r="BO152" s="116">
        <v>0</v>
      </c>
      <c r="BP152" s="116"/>
      <c r="BQ152" s="116"/>
      <c r="BR152" s="116"/>
      <c r="BS152" s="116"/>
      <c r="BT152" s="116">
        <v>100</v>
      </c>
      <c r="BU152" s="116"/>
      <c r="BV152" s="116"/>
      <c r="BW152" s="116"/>
      <c r="BX152" s="116"/>
    </row>
    <row r="153" spans="1:79" s="96" customFormat="1" ht="15" customHeight="1">
      <c r="A153" s="86">
        <v>0</v>
      </c>
      <c r="B153" s="87"/>
      <c r="C153" s="87"/>
      <c r="D153" s="113" t="s">
        <v>212</v>
      </c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1"/>
      <c r="Q153" s="34" t="s">
        <v>210</v>
      </c>
      <c r="R153" s="34"/>
      <c r="S153" s="34"/>
      <c r="T153" s="34"/>
      <c r="U153" s="34"/>
      <c r="V153" s="113" t="s">
        <v>213</v>
      </c>
      <c r="W153" s="90"/>
      <c r="X153" s="90"/>
      <c r="Y153" s="90"/>
      <c r="Z153" s="90"/>
      <c r="AA153" s="90"/>
      <c r="AB153" s="90"/>
      <c r="AC153" s="90"/>
      <c r="AD153" s="90"/>
      <c r="AE153" s="91"/>
      <c r="AF153" s="116">
        <v>0</v>
      </c>
      <c r="AG153" s="116"/>
      <c r="AH153" s="116"/>
      <c r="AI153" s="116"/>
      <c r="AJ153" s="116"/>
      <c r="AK153" s="116">
        <v>0</v>
      </c>
      <c r="AL153" s="116"/>
      <c r="AM153" s="116"/>
      <c r="AN153" s="116"/>
      <c r="AO153" s="116"/>
      <c r="AP153" s="116">
        <v>0</v>
      </c>
      <c r="AQ153" s="116"/>
      <c r="AR153" s="116"/>
      <c r="AS153" s="116"/>
      <c r="AT153" s="116"/>
      <c r="AU153" s="116">
        <v>0</v>
      </c>
      <c r="AV153" s="116"/>
      <c r="AW153" s="116"/>
      <c r="AX153" s="116"/>
      <c r="AY153" s="116"/>
      <c r="AZ153" s="116">
        <v>100</v>
      </c>
      <c r="BA153" s="116"/>
      <c r="BB153" s="116"/>
      <c r="BC153" s="116"/>
      <c r="BD153" s="116"/>
      <c r="BE153" s="116">
        <v>100</v>
      </c>
      <c r="BF153" s="116"/>
      <c r="BG153" s="116"/>
      <c r="BH153" s="116"/>
      <c r="BI153" s="116"/>
      <c r="BJ153" s="116">
        <v>0</v>
      </c>
      <c r="BK153" s="116"/>
      <c r="BL153" s="116"/>
      <c r="BM153" s="116"/>
      <c r="BN153" s="116"/>
      <c r="BO153" s="116">
        <v>0</v>
      </c>
      <c r="BP153" s="116"/>
      <c r="BQ153" s="116"/>
      <c r="BR153" s="116"/>
      <c r="BS153" s="116"/>
      <c r="BT153" s="116">
        <v>0</v>
      </c>
      <c r="BU153" s="116"/>
      <c r="BV153" s="116"/>
      <c r="BW153" s="116"/>
      <c r="BX153" s="116"/>
    </row>
    <row r="154" spans="1:79" s="96" customFormat="1" ht="30" customHeight="1">
      <c r="A154" s="86">
        <v>0</v>
      </c>
      <c r="B154" s="87"/>
      <c r="C154" s="87"/>
      <c r="D154" s="113" t="s">
        <v>214</v>
      </c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1"/>
      <c r="Q154" s="34" t="s">
        <v>210</v>
      </c>
      <c r="R154" s="34"/>
      <c r="S154" s="34"/>
      <c r="T154" s="34"/>
      <c r="U154" s="34"/>
      <c r="V154" s="113" t="s">
        <v>215</v>
      </c>
      <c r="W154" s="90"/>
      <c r="X154" s="90"/>
      <c r="Y154" s="90"/>
      <c r="Z154" s="90"/>
      <c r="AA154" s="90"/>
      <c r="AB154" s="90"/>
      <c r="AC154" s="90"/>
      <c r="AD154" s="90"/>
      <c r="AE154" s="91"/>
      <c r="AF154" s="116">
        <v>0</v>
      </c>
      <c r="AG154" s="116"/>
      <c r="AH154" s="116"/>
      <c r="AI154" s="116"/>
      <c r="AJ154" s="116"/>
      <c r="AK154" s="116">
        <v>0</v>
      </c>
      <c r="AL154" s="116"/>
      <c r="AM154" s="116"/>
      <c r="AN154" s="116"/>
      <c r="AO154" s="116"/>
      <c r="AP154" s="116">
        <v>0</v>
      </c>
      <c r="AQ154" s="116"/>
      <c r="AR154" s="116"/>
      <c r="AS154" s="116"/>
      <c r="AT154" s="116"/>
      <c r="AU154" s="116">
        <v>100</v>
      </c>
      <c r="AV154" s="116"/>
      <c r="AW154" s="116"/>
      <c r="AX154" s="116"/>
      <c r="AY154" s="116"/>
      <c r="AZ154" s="116">
        <v>0</v>
      </c>
      <c r="BA154" s="116"/>
      <c r="BB154" s="116"/>
      <c r="BC154" s="116"/>
      <c r="BD154" s="116"/>
      <c r="BE154" s="116">
        <v>100</v>
      </c>
      <c r="BF154" s="116"/>
      <c r="BG154" s="116"/>
      <c r="BH154" s="116"/>
      <c r="BI154" s="116"/>
      <c r="BJ154" s="116">
        <v>100</v>
      </c>
      <c r="BK154" s="116"/>
      <c r="BL154" s="116"/>
      <c r="BM154" s="116"/>
      <c r="BN154" s="116"/>
      <c r="BO154" s="116">
        <v>0</v>
      </c>
      <c r="BP154" s="116"/>
      <c r="BQ154" s="116"/>
      <c r="BR154" s="116"/>
      <c r="BS154" s="116"/>
      <c r="BT154" s="116">
        <v>100</v>
      </c>
      <c r="BU154" s="116"/>
      <c r="BV154" s="116"/>
      <c r="BW154" s="116"/>
      <c r="BX154" s="116"/>
    </row>
    <row r="156" spans="1:79" ht="14.25" customHeight="1">
      <c r="A156" s="40" t="s">
        <v>272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</row>
    <row r="157" spans="1:79" ht="23.1" customHeight="1">
      <c r="A157" s="58" t="s">
        <v>6</v>
      </c>
      <c r="B157" s="59"/>
      <c r="C157" s="59"/>
      <c r="D157" s="34" t="s">
        <v>9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 t="s">
        <v>8</v>
      </c>
      <c r="R157" s="34"/>
      <c r="S157" s="34"/>
      <c r="T157" s="34"/>
      <c r="U157" s="34"/>
      <c r="V157" s="34" t="s">
        <v>7</v>
      </c>
      <c r="W157" s="34"/>
      <c r="X157" s="34"/>
      <c r="Y157" s="34"/>
      <c r="Z157" s="34"/>
      <c r="AA157" s="34"/>
      <c r="AB157" s="34"/>
      <c r="AC157" s="34"/>
      <c r="AD157" s="34"/>
      <c r="AE157" s="34"/>
      <c r="AF157" s="28" t="s">
        <v>263</v>
      </c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30"/>
      <c r="AU157" s="28" t="s">
        <v>268</v>
      </c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30"/>
    </row>
    <row r="158" spans="1:79" ht="28.5" customHeight="1">
      <c r="A158" s="61"/>
      <c r="B158" s="62"/>
      <c r="C158" s="62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 t="s">
        <v>4</v>
      </c>
      <c r="AG158" s="34"/>
      <c r="AH158" s="34"/>
      <c r="AI158" s="34"/>
      <c r="AJ158" s="34"/>
      <c r="AK158" s="34" t="s">
        <v>3</v>
      </c>
      <c r="AL158" s="34"/>
      <c r="AM158" s="34"/>
      <c r="AN158" s="34"/>
      <c r="AO158" s="34"/>
      <c r="AP158" s="34" t="s">
        <v>123</v>
      </c>
      <c r="AQ158" s="34"/>
      <c r="AR158" s="34"/>
      <c r="AS158" s="34"/>
      <c r="AT158" s="34"/>
      <c r="AU158" s="34" t="s">
        <v>4</v>
      </c>
      <c r="AV158" s="34"/>
      <c r="AW158" s="34"/>
      <c r="AX158" s="34"/>
      <c r="AY158" s="34"/>
      <c r="AZ158" s="34" t="s">
        <v>3</v>
      </c>
      <c r="BA158" s="34"/>
      <c r="BB158" s="34"/>
      <c r="BC158" s="34"/>
      <c r="BD158" s="34"/>
      <c r="BE158" s="34" t="s">
        <v>90</v>
      </c>
      <c r="BF158" s="34"/>
      <c r="BG158" s="34"/>
      <c r="BH158" s="34"/>
      <c r="BI158" s="34"/>
    </row>
    <row r="159" spans="1:79" ht="15" customHeight="1">
      <c r="A159" s="28">
        <v>1</v>
      </c>
      <c r="B159" s="29"/>
      <c r="C159" s="29"/>
      <c r="D159" s="34">
        <v>2</v>
      </c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>
        <v>3</v>
      </c>
      <c r="R159" s="34"/>
      <c r="S159" s="34"/>
      <c r="T159" s="34"/>
      <c r="U159" s="34"/>
      <c r="V159" s="34">
        <v>4</v>
      </c>
      <c r="W159" s="34"/>
      <c r="X159" s="34"/>
      <c r="Y159" s="34"/>
      <c r="Z159" s="34"/>
      <c r="AA159" s="34"/>
      <c r="AB159" s="34"/>
      <c r="AC159" s="34"/>
      <c r="AD159" s="34"/>
      <c r="AE159" s="34"/>
      <c r="AF159" s="34">
        <v>5</v>
      </c>
      <c r="AG159" s="34"/>
      <c r="AH159" s="34"/>
      <c r="AI159" s="34"/>
      <c r="AJ159" s="34"/>
      <c r="AK159" s="34">
        <v>6</v>
      </c>
      <c r="AL159" s="34"/>
      <c r="AM159" s="34"/>
      <c r="AN159" s="34"/>
      <c r="AO159" s="34"/>
      <c r="AP159" s="34">
        <v>7</v>
      </c>
      <c r="AQ159" s="34"/>
      <c r="AR159" s="34"/>
      <c r="AS159" s="34"/>
      <c r="AT159" s="34"/>
      <c r="AU159" s="34">
        <v>8</v>
      </c>
      <c r="AV159" s="34"/>
      <c r="AW159" s="34"/>
      <c r="AX159" s="34"/>
      <c r="AY159" s="34"/>
      <c r="AZ159" s="34">
        <v>9</v>
      </c>
      <c r="BA159" s="34"/>
      <c r="BB159" s="34"/>
      <c r="BC159" s="34"/>
      <c r="BD159" s="34"/>
      <c r="BE159" s="34">
        <v>10</v>
      </c>
      <c r="BF159" s="34"/>
      <c r="BG159" s="34"/>
      <c r="BH159" s="34"/>
      <c r="BI159" s="34"/>
    </row>
    <row r="160" spans="1:79" ht="15.75" hidden="1" customHeight="1">
      <c r="A160" s="31" t="s">
        <v>154</v>
      </c>
      <c r="B160" s="32"/>
      <c r="C160" s="32"/>
      <c r="D160" s="34" t="s">
        <v>57</v>
      </c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 t="s">
        <v>70</v>
      </c>
      <c r="R160" s="34"/>
      <c r="S160" s="34"/>
      <c r="T160" s="34"/>
      <c r="U160" s="34"/>
      <c r="V160" s="34" t="s">
        <v>71</v>
      </c>
      <c r="W160" s="34"/>
      <c r="X160" s="34"/>
      <c r="Y160" s="34"/>
      <c r="Z160" s="34"/>
      <c r="AA160" s="34"/>
      <c r="AB160" s="34"/>
      <c r="AC160" s="34"/>
      <c r="AD160" s="34"/>
      <c r="AE160" s="34"/>
      <c r="AF160" s="36" t="s">
        <v>107</v>
      </c>
      <c r="AG160" s="36"/>
      <c r="AH160" s="36"/>
      <c r="AI160" s="36"/>
      <c r="AJ160" s="36"/>
      <c r="AK160" s="35" t="s">
        <v>108</v>
      </c>
      <c r="AL160" s="35"/>
      <c r="AM160" s="35"/>
      <c r="AN160" s="35"/>
      <c r="AO160" s="35"/>
      <c r="AP160" s="42" t="s">
        <v>122</v>
      </c>
      <c r="AQ160" s="42"/>
      <c r="AR160" s="42"/>
      <c r="AS160" s="42"/>
      <c r="AT160" s="42"/>
      <c r="AU160" s="36" t="s">
        <v>109</v>
      </c>
      <c r="AV160" s="36"/>
      <c r="AW160" s="36"/>
      <c r="AX160" s="36"/>
      <c r="AY160" s="36"/>
      <c r="AZ160" s="35" t="s">
        <v>110</v>
      </c>
      <c r="BA160" s="35"/>
      <c r="BB160" s="35"/>
      <c r="BC160" s="35"/>
      <c r="BD160" s="35"/>
      <c r="BE160" s="42" t="s">
        <v>122</v>
      </c>
      <c r="BF160" s="42"/>
      <c r="BG160" s="42"/>
      <c r="BH160" s="42"/>
      <c r="BI160" s="42"/>
      <c r="CA160" t="s">
        <v>39</v>
      </c>
    </row>
    <row r="161" spans="1:79" s="6" customFormat="1" ht="14.25">
      <c r="A161" s="84">
        <v>0</v>
      </c>
      <c r="B161" s="82"/>
      <c r="C161" s="82"/>
      <c r="D161" s="108" t="s">
        <v>196</v>
      </c>
      <c r="E161" s="108"/>
      <c r="F161" s="108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CA161" s="6" t="s">
        <v>40</v>
      </c>
    </row>
    <row r="162" spans="1:79" s="96" customFormat="1" ht="28.5" customHeight="1">
      <c r="A162" s="86">
        <v>0</v>
      </c>
      <c r="B162" s="87"/>
      <c r="C162" s="87"/>
      <c r="D162" s="113" t="s">
        <v>197</v>
      </c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5"/>
      <c r="Q162" s="34" t="s">
        <v>198</v>
      </c>
      <c r="R162" s="34"/>
      <c r="S162" s="34"/>
      <c r="T162" s="34"/>
      <c r="U162" s="34"/>
      <c r="V162" s="113" t="s">
        <v>199</v>
      </c>
      <c r="W162" s="114"/>
      <c r="X162" s="114"/>
      <c r="Y162" s="114"/>
      <c r="Z162" s="114"/>
      <c r="AA162" s="114"/>
      <c r="AB162" s="114"/>
      <c r="AC162" s="114"/>
      <c r="AD162" s="114"/>
      <c r="AE162" s="115"/>
      <c r="AF162" s="116">
        <v>1720000</v>
      </c>
      <c r="AG162" s="116"/>
      <c r="AH162" s="116"/>
      <c r="AI162" s="116"/>
      <c r="AJ162" s="116"/>
      <c r="AK162" s="116">
        <v>0</v>
      </c>
      <c r="AL162" s="116"/>
      <c r="AM162" s="116"/>
      <c r="AN162" s="116"/>
      <c r="AO162" s="116"/>
      <c r="AP162" s="116">
        <v>1720000</v>
      </c>
      <c r="AQ162" s="116"/>
      <c r="AR162" s="116"/>
      <c r="AS162" s="116"/>
      <c r="AT162" s="116"/>
      <c r="AU162" s="116">
        <v>1720000</v>
      </c>
      <c r="AV162" s="116"/>
      <c r="AW162" s="116"/>
      <c r="AX162" s="116"/>
      <c r="AY162" s="116"/>
      <c r="AZ162" s="116">
        <v>0</v>
      </c>
      <c r="BA162" s="116"/>
      <c r="BB162" s="116"/>
      <c r="BC162" s="116"/>
      <c r="BD162" s="116"/>
      <c r="BE162" s="116">
        <v>1720000</v>
      </c>
      <c r="BF162" s="116"/>
      <c r="BG162" s="116"/>
      <c r="BH162" s="116"/>
      <c r="BI162" s="116"/>
    </row>
    <row r="163" spans="1:79" s="6" customFormat="1" ht="14.25">
      <c r="A163" s="84">
        <v>0</v>
      </c>
      <c r="B163" s="82"/>
      <c r="C163" s="82"/>
      <c r="D163" s="110" t="s">
        <v>200</v>
      </c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2"/>
      <c r="Q163" s="108"/>
      <c r="R163" s="108"/>
      <c r="S163" s="108"/>
      <c r="T163" s="108"/>
      <c r="U163" s="108"/>
      <c r="V163" s="110"/>
      <c r="W163" s="111"/>
      <c r="X163" s="111"/>
      <c r="Y163" s="111"/>
      <c r="Z163" s="111"/>
      <c r="AA163" s="111"/>
      <c r="AB163" s="111"/>
      <c r="AC163" s="111"/>
      <c r="AD163" s="111"/>
      <c r="AE163" s="112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</row>
    <row r="164" spans="1:79" s="96" customFormat="1" ht="74.25" customHeight="1">
      <c r="A164" s="86">
        <v>0</v>
      </c>
      <c r="B164" s="87"/>
      <c r="C164" s="87"/>
      <c r="D164" s="113" t="s">
        <v>201</v>
      </c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1"/>
      <c r="Q164" s="34" t="s">
        <v>198</v>
      </c>
      <c r="R164" s="34"/>
      <c r="S164" s="34"/>
      <c r="T164" s="34"/>
      <c r="U164" s="34"/>
      <c r="V164" s="113" t="s">
        <v>202</v>
      </c>
      <c r="W164" s="90"/>
      <c r="X164" s="90"/>
      <c r="Y164" s="90"/>
      <c r="Z164" s="90"/>
      <c r="AA164" s="90"/>
      <c r="AB164" s="90"/>
      <c r="AC164" s="90"/>
      <c r="AD164" s="90"/>
      <c r="AE164" s="91"/>
      <c r="AF164" s="116">
        <v>0</v>
      </c>
      <c r="AG164" s="116"/>
      <c r="AH164" s="116"/>
      <c r="AI164" s="116"/>
      <c r="AJ164" s="116"/>
      <c r="AK164" s="116">
        <v>0</v>
      </c>
      <c r="AL164" s="116"/>
      <c r="AM164" s="116"/>
      <c r="AN164" s="116"/>
      <c r="AO164" s="116"/>
      <c r="AP164" s="116">
        <v>0</v>
      </c>
      <c r="AQ164" s="116"/>
      <c r="AR164" s="116"/>
      <c r="AS164" s="116"/>
      <c r="AT164" s="116"/>
      <c r="AU164" s="116">
        <v>0</v>
      </c>
      <c r="AV164" s="116"/>
      <c r="AW164" s="116"/>
      <c r="AX164" s="116"/>
      <c r="AY164" s="116"/>
      <c r="AZ164" s="116">
        <v>0</v>
      </c>
      <c r="BA164" s="116"/>
      <c r="BB164" s="116"/>
      <c r="BC164" s="116"/>
      <c r="BD164" s="116"/>
      <c r="BE164" s="116">
        <v>0</v>
      </c>
      <c r="BF164" s="116"/>
      <c r="BG164" s="116"/>
      <c r="BH164" s="116"/>
      <c r="BI164" s="116"/>
    </row>
    <row r="165" spans="1:79" s="6" customFormat="1" ht="14.25">
      <c r="A165" s="84">
        <v>0</v>
      </c>
      <c r="B165" s="82"/>
      <c r="C165" s="82"/>
      <c r="D165" s="110" t="s">
        <v>203</v>
      </c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9"/>
      <c r="Q165" s="108"/>
      <c r="R165" s="108"/>
      <c r="S165" s="108"/>
      <c r="T165" s="108"/>
      <c r="U165" s="108"/>
      <c r="V165" s="110"/>
      <c r="W165" s="98"/>
      <c r="X165" s="98"/>
      <c r="Y165" s="98"/>
      <c r="Z165" s="98"/>
      <c r="AA165" s="98"/>
      <c r="AB165" s="98"/>
      <c r="AC165" s="98"/>
      <c r="AD165" s="98"/>
      <c r="AE165" s="9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</row>
    <row r="166" spans="1:79" s="96" customFormat="1" ht="28.5" customHeight="1">
      <c r="A166" s="86">
        <v>0</v>
      </c>
      <c r="B166" s="87"/>
      <c r="C166" s="87"/>
      <c r="D166" s="113" t="s">
        <v>204</v>
      </c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1"/>
      <c r="Q166" s="34" t="s">
        <v>205</v>
      </c>
      <c r="R166" s="34"/>
      <c r="S166" s="34"/>
      <c r="T166" s="34"/>
      <c r="U166" s="34"/>
      <c r="V166" s="113" t="s">
        <v>206</v>
      </c>
      <c r="W166" s="90"/>
      <c r="X166" s="90"/>
      <c r="Y166" s="90"/>
      <c r="Z166" s="90"/>
      <c r="AA166" s="90"/>
      <c r="AB166" s="90"/>
      <c r="AC166" s="90"/>
      <c r="AD166" s="90"/>
      <c r="AE166" s="91"/>
      <c r="AF166" s="116">
        <v>6</v>
      </c>
      <c r="AG166" s="116"/>
      <c r="AH166" s="116"/>
      <c r="AI166" s="116"/>
      <c r="AJ166" s="116"/>
      <c r="AK166" s="116">
        <v>0.01</v>
      </c>
      <c r="AL166" s="116"/>
      <c r="AM166" s="116"/>
      <c r="AN166" s="116"/>
      <c r="AO166" s="116"/>
      <c r="AP166" s="116">
        <v>6.01</v>
      </c>
      <c r="AQ166" s="116"/>
      <c r="AR166" s="116"/>
      <c r="AS166" s="116"/>
      <c r="AT166" s="116"/>
      <c r="AU166" s="116">
        <v>6.39</v>
      </c>
      <c r="AV166" s="116"/>
      <c r="AW166" s="116"/>
      <c r="AX166" s="116"/>
      <c r="AY166" s="116"/>
      <c r="AZ166" s="116">
        <v>0.01</v>
      </c>
      <c r="BA166" s="116"/>
      <c r="BB166" s="116"/>
      <c r="BC166" s="116"/>
      <c r="BD166" s="116"/>
      <c r="BE166" s="116">
        <v>6.3999999999999995</v>
      </c>
      <c r="BF166" s="116"/>
      <c r="BG166" s="116"/>
      <c r="BH166" s="116"/>
      <c r="BI166" s="116"/>
    </row>
    <row r="167" spans="1:79" s="96" customFormat="1" ht="15" customHeight="1">
      <c r="A167" s="86">
        <v>0</v>
      </c>
      <c r="B167" s="87"/>
      <c r="C167" s="87"/>
      <c r="D167" s="113" t="s">
        <v>207</v>
      </c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1"/>
      <c r="Q167" s="34" t="s">
        <v>205</v>
      </c>
      <c r="R167" s="34"/>
      <c r="S167" s="34"/>
      <c r="T167" s="34"/>
      <c r="U167" s="34"/>
      <c r="V167" s="113" t="s">
        <v>202</v>
      </c>
      <c r="W167" s="90"/>
      <c r="X167" s="90"/>
      <c r="Y167" s="90"/>
      <c r="Z167" s="90"/>
      <c r="AA167" s="90"/>
      <c r="AB167" s="90"/>
      <c r="AC167" s="90"/>
      <c r="AD167" s="90"/>
      <c r="AE167" s="91"/>
      <c r="AF167" s="116">
        <v>0</v>
      </c>
      <c r="AG167" s="116"/>
      <c r="AH167" s="116"/>
      <c r="AI167" s="116"/>
      <c r="AJ167" s="116"/>
      <c r="AK167" s="116">
        <v>0</v>
      </c>
      <c r="AL167" s="116"/>
      <c r="AM167" s="116"/>
      <c r="AN167" s="116"/>
      <c r="AO167" s="116"/>
      <c r="AP167" s="116">
        <v>0</v>
      </c>
      <c r="AQ167" s="116"/>
      <c r="AR167" s="116"/>
      <c r="AS167" s="116"/>
      <c r="AT167" s="116"/>
      <c r="AU167" s="116">
        <v>0</v>
      </c>
      <c r="AV167" s="116"/>
      <c r="AW167" s="116"/>
      <c r="AX167" s="116"/>
      <c r="AY167" s="116"/>
      <c r="AZ167" s="116">
        <v>0</v>
      </c>
      <c r="BA167" s="116"/>
      <c r="BB167" s="116"/>
      <c r="BC167" s="116"/>
      <c r="BD167" s="116"/>
      <c r="BE167" s="116">
        <v>0</v>
      </c>
      <c r="BF167" s="116"/>
      <c r="BG167" s="116"/>
      <c r="BH167" s="116"/>
      <c r="BI167" s="116"/>
    </row>
    <row r="168" spans="1:79" s="6" customFormat="1" ht="14.25">
      <c r="A168" s="84">
        <v>0</v>
      </c>
      <c r="B168" s="82"/>
      <c r="C168" s="82"/>
      <c r="D168" s="110" t="s">
        <v>208</v>
      </c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9"/>
      <c r="Q168" s="108"/>
      <c r="R168" s="108"/>
      <c r="S168" s="108"/>
      <c r="T168" s="108"/>
      <c r="U168" s="108"/>
      <c r="V168" s="110"/>
      <c r="W168" s="98"/>
      <c r="X168" s="98"/>
      <c r="Y168" s="98"/>
      <c r="Z168" s="98"/>
      <c r="AA168" s="98"/>
      <c r="AB168" s="98"/>
      <c r="AC168" s="98"/>
      <c r="AD168" s="98"/>
      <c r="AE168" s="9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09"/>
    </row>
    <row r="169" spans="1:79" s="96" customFormat="1" ht="14.25" customHeight="1">
      <c r="A169" s="86">
        <v>0</v>
      </c>
      <c r="B169" s="87"/>
      <c r="C169" s="87"/>
      <c r="D169" s="113" t="s">
        <v>209</v>
      </c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1"/>
      <c r="Q169" s="34" t="s">
        <v>210</v>
      </c>
      <c r="R169" s="34"/>
      <c r="S169" s="34"/>
      <c r="T169" s="34"/>
      <c r="U169" s="34"/>
      <c r="V169" s="113" t="s">
        <v>211</v>
      </c>
      <c r="W169" s="90"/>
      <c r="X169" s="90"/>
      <c r="Y169" s="90"/>
      <c r="Z169" s="90"/>
      <c r="AA169" s="90"/>
      <c r="AB169" s="90"/>
      <c r="AC169" s="90"/>
      <c r="AD169" s="90"/>
      <c r="AE169" s="91"/>
      <c r="AF169" s="116">
        <v>100</v>
      </c>
      <c r="AG169" s="116"/>
      <c r="AH169" s="116"/>
      <c r="AI169" s="116"/>
      <c r="AJ169" s="116"/>
      <c r="AK169" s="116">
        <v>0</v>
      </c>
      <c r="AL169" s="116"/>
      <c r="AM169" s="116"/>
      <c r="AN169" s="116"/>
      <c r="AO169" s="116"/>
      <c r="AP169" s="116">
        <v>100</v>
      </c>
      <c r="AQ169" s="116"/>
      <c r="AR169" s="116"/>
      <c r="AS169" s="116"/>
      <c r="AT169" s="116"/>
      <c r="AU169" s="116">
        <v>100</v>
      </c>
      <c r="AV169" s="116"/>
      <c r="AW169" s="116"/>
      <c r="AX169" s="116"/>
      <c r="AY169" s="116"/>
      <c r="AZ169" s="116">
        <v>0</v>
      </c>
      <c r="BA169" s="116"/>
      <c r="BB169" s="116"/>
      <c r="BC169" s="116"/>
      <c r="BD169" s="116"/>
      <c r="BE169" s="116">
        <v>100</v>
      </c>
      <c r="BF169" s="116"/>
      <c r="BG169" s="116"/>
      <c r="BH169" s="116"/>
      <c r="BI169" s="116"/>
    </row>
    <row r="170" spans="1:79" s="96" customFormat="1" ht="15" customHeight="1">
      <c r="A170" s="86">
        <v>0</v>
      </c>
      <c r="B170" s="87"/>
      <c r="C170" s="87"/>
      <c r="D170" s="113" t="s">
        <v>212</v>
      </c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1"/>
      <c r="Q170" s="34" t="s">
        <v>210</v>
      </c>
      <c r="R170" s="34"/>
      <c r="S170" s="34"/>
      <c r="T170" s="34"/>
      <c r="U170" s="34"/>
      <c r="V170" s="113" t="s">
        <v>213</v>
      </c>
      <c r="W170" s="90"/>
      <c r="X170" s="90"/>
      <c r="Y170" s="90"/>
      <c r="Z170" s="90"/>
      <c r="AA170" s="90"/>
      <c r="AB170" s="90"/>
      <c r="AC170" s="90"/>
      <c r="AD170" s="90"/>
      <c r="AE170" s="91"/>
      <c r="AF170" s="116">
        <v>0</v>
      </c>
      <c r="AG170" s="116"/>
      <c r="AH170" s="116"/>
      <c r="AI170" s="116"/>
      <c r="AJ170" s="116"/>
      <c r="AK170" s="116">
        <v>0</v>
      </c>
      <c r="AL170" s="116"/>
      <c r="AM170" s="116"/>
      <c r="AN170" s="116"/>
      <c r="AO170" s="116"/>
      <c r="AP170" s="116">
        <v>0</v>
      </c>
      <c r="AQ170" s="116"/>
      <c r="AR170" s="116"/>
      <c r="AS170" s="116"/>
      <c r="AT170" s="116"/>
      <c r="AU170" s="116">
        <v>0</v>
      </c>
      <c r="AV170" s="116"/>
      <c r="AW170" s="116"/>
      <c r="AX170" s="116"/>
      <c r="AY170" s="116"/>
      <c r="AZ170" s="116">
        <v>0</v>
      </c>
      <c r="BA170" s="116"/>
      <c r="BB170" s="116"/>
      <c r="BC170" s="116"/>
      <c r="BD170" s="116"/>
      <c r="BE170" s="116">
        <v>0</v>
      </c>
      <c r="BF170" s="116"/>
      <c r="BG170" s="116"/>
      <c r="BH170" s="116"/>
      <c r="BI170" s="116"/>
    </row>
    <row r="171" spans="1:79" s="96" customFormat="1" ht="30" customHeight="1">
      <c r="A171" s="86">
        <v>0</v>
      </c>
      <c r="B171" s="87"/>
      <c r="C171" s="87"/>
      <c r="D171" s="113" t="s">
        <v>214</v>
      </c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1"/>
      <c r="Q171" s="34" t="s">
        <v>210</v>
      </c>
      <c r="R171" s="34"/>
      <c r="S171" s="34"/>
      <c r="T171" s="34"/>
      <c r="U171" s="34"/>
      <c r="V171" s="113" t="s">
        <v>215</v>
      </c>
      <c r="W171" s="90"/>
      <c r="X171" s="90"/>
      <c r="Y171" s="90"/>
      <c r="Z171" s="90"/>
      <c r="AA171" s="90"/>
      <c r="AB171" s="90"/>
      <c r="AC171" s="90"/>
      <c r="AD171" s="90"/>
      <c r="AE171" s="91"/>
      <c r="AF171" s="116">
        <v>0</v>
      </c>
      <c r="AG171" s="116"/>
      <c r="AH171" s="116"/>
      <c r="AI171" s="116"/>
      <c r="AJ171" s="116"/>
      <c r="AK171" s="116">
        <v>0</v>
      </c>
      <c r="AL171" s="116"/>
      <c r="AM171" s="116"/>
      <c r="AN171" s="116"/>
      <c r="AO171" s="116"/>
      <c r="AP171" s="116">
        <v>0</v>
      </c>
      <c r="AQ171" s="116"/>
      <c r="AR171" s="116"/>
      <c r="AS171" s="116"/>
      <c r="AT171" s="116"/>
      <c r="AU171" s="116">
        <v>0</v>
      </c>
      <c r="AV171" s="116"/>
      <c r="AW171" s="116"/>
      <c r="AX171" s="116"/>
      <c r="AY171" s="116"/>
      <c r="AZ171" s="116">
        <v>0</v>
      </c>
      <c r="BA171" s="116"/>
      <c r="BB171" s="116"/>
      <c r="BC171" s="116"/>
      <c r="BD171" s="116"/>
      <c r="BE171" s="116">
        <v>0</v>
      </c>
      <c r="BF171" s="116"/>
      <c r="BG171" s="116"/>
      <c r="BH171" s="116"/>
      <c r="BI171" s="116"/>
    </row>
    <row r="173" spans="1:79" ht="14.25" customHeight="1">
      <c r="A173" s="40" t="s">
        <v>124</v>
      </c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</row>
    <row r="174" spans="1:79" ht="15" customHeight="1">
      <c r="A174" s="51" t="s">
        <v>241</v>
      </c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</row>
    <row r="175" spans="1:79" ht="18.75" customHeight="1">
      <c r="A175" s="58" t="s">
        <v>19</v>
      </c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60"/>
      <c r="U175" s="34" t="s">
        <v>242</v>
      </c>
      <c r="V175" s="34"/>
      <c r="W175" s="34"/>
      <c r="X175" s="34"/>
      <c r="Y175" s="34"/>
      <c r="Z175" s="34"/>
      <c r="AA175" s="34"/>
      <c r="AB175" s="34"/>
      <c r="AC175" s="34"/>
      <c r="AD175" s="34"/>
      <c r="AE175" s="34" t="s">
        <v>245</v>
      </c>
      <c r="AF175" s="34"/>
      <c r="AG175" s="34"/>
      <c r="AH175" s="34"/>
      <c r="AI175" s="34"/>
      <c r="AJ175" s="34"/>
      <c r="AK175" s="34"/>
      <c r="AL175" s="34"/>
      <c r="AM175" s="34"/>
      <c r="AN175" s="34"/>
      <c r="AO175" s="34" t="s">
        <v>252</v>
      </c>
      <c r="AP175" s="34"/>
      <c r="AQ175" s="34"/>
      <c r="AR175" s="34"/>
      <c r="AS175" s="34"/>
      <c r="AT175" s="34"/>
      <c r="AU175" s="34"/>
      <c r="AV175" s="34"/>
      <c r="AW175" s="34"/>
      <c r="AX175" s="34"/>
      <c r="AY175" s="34" t="s">
        <v>263</v>
      </c>
      <c r="AZ175" s="34"/>
      <c r="BA175" s="34"/>
      <c r="BB175" s="34"/>
      <c r="BC175" s="34"/>
      <c r="BD175" s="34"/>
      <c r="BE175" s="34"/>
      <c r="BF175" s="34"/>
      <c r="BG175" s="34"/>
      <c r="BH175" s="34"/>
      <c r="BI175" s="34" t="s">
        <v>268</v>
      </c>
      <c r="BJ175" s="34"/>
      <c r="BK175" s="34"/>
      <c r="BL175" s="34"/>
      <c r="BM175" s="34"/>
      <c r="BN175" s="34"/>
      <c r="BO175" s="34"/>
      <c r="BP175" s="34"/>
      <c r="BQ175" s="34"/>
      <c r="BR175" s="34"/>
    </row>
    <row r="176" spans="1:79" ht="30" customHeight="1">
      <c r="A176" s="61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3"/>
      <c r="U176" s="34" t="s">
        <v>4</v>
      </c>
      <c r="V176" s="34"/>
      <c r="W176" s="34"/>
      <c r="X176" s="34"/>
      <c r="Y176" s="34"/>
      <c r="Z176" s="34" t="s">
        <v>3</v>
      </c>
      <c r="AA176" s="34"/>
      <c r="AB176" s="34"/>
      <c r="AC176" s="34"/>
      <c r="AD176" s="34"/>
      <c r="AE176" s="34" t="s">
        <v>4</v>
      </c>
      <c r="AF176" s="34"/>
      <c r="AG176" s="34"/>
      <c r="AH176" s="34"/>
      <c r="AI176" s="34"/>
      <c r="AJ176" s="34" t="s">
        <v>3</v>
      </c>
      <c r="AK176" s="34"/>
      <c r="AL176" s="34"/>
      <c r="AM176" s="34"/>
      <c r="AN176" s="34"/>
      <c r="AO176" s="34" t="s">
        <v>4</v>
      </c>
      <c r="AP176" s="34"/>
      <c r="AQ176" s="34"/>
      <c r="AR176" s="34"/>
      <c r="AS176" s="34"/>
      <c r="AT176" s="34" t="s">
        <v>3</v>
      </c>
      <c r="AU176" s="34"/>
      <c r="AV176" s="34"/>
      <c r="AW176" s="34"/>
      <c r="AX176" s="34"/>
      <c r="AY176" s="34" t="s">
        <v>4</v>
      </c>
      <c r="AZ176" s="34"/>
      <c r="BA176" s="34"/>
      <c r="BB176" s="34"/>
      <c r="BC176" s="34"/>
      <c r="BD176" s="34" t="s">
        <v>3</v>
      </c>
      <c r="BE176" s="34"/>
      <c r="BF176" s="34"/>
      <c r="BG176" s="34"/>
      <c r="BH176" s="34"/>
      <c r="BI176" s="34" t="s">
        <v>4</v>
      </c>
      <c r="BJ176" s="34"/>
      <c r="BK176" s="34"/>
      <c r="BL176" s="34"/>
      <c r="BM176" s="34"/>
      <c r="BN176" s="34" t="s">
        <v>3</v>
      </c>
      <c r="BO176" s="34"/>
      <c r="BP176" s="34"/>
      <c r="BQ176" s="34"/>
      <c r="BR176" s="34"/>
    </row>
    <row r="177" spans="1:79" ht="15" customHeight="1">
      <c r="A177" s="28">
        <v>1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30"/>
      <c r="U177" s="34">
        <v>2</v>
      </c>
      <c r="V177" s="34"/>
      <c r="W177" s="34"/>
      <c r="X177" s="34"/>
      <c r="Y177" s="34"/>
      <c r="Z177" s="34">
        <v>3</v>
      </c>
      <c r="AA177" s="34"/>
      <c r="AB177" s="34"/>
      <c r="AC177" s="34"/>
      <c r="AD177" s="34"/>
      <c r="AE177" s="34">
        <v>4</v>
      </c>
      <c r="AF177" s="34"/>
      <c r="AG177" s="34"/>
      <c r="AH177" s="34"/>
      <c r="AI177" s="34"/>
      <c r="AJ177" s="34">
        <v>5</v>
      </c>
      <c r="AK177" s="34"/>
      <c r="AL177" s="34"/>
      <c r="AM177" s="34"/>
      <c r="AN177" s="34"/>
      <c r="AO177" s="34">
        <v>6</v>
      </c>
      <c r="AP177" s="34"/>
      <c r="AQ177" s="34"/>
      <c r="AR177" s="34"/>
      <c r="AS177" s="34"/>
      <c r="AT177" s="34">
        <v>7</v>
      </c>
      <c r="AU177" s="34"/>
      <c r="AV177" s="34"/>
      <c r="AW177" s="34"/>
      <c r="AX177" s="34"/>
      <c r="AY177" s="34">
        <v>8</v>
      </c>
      <c r="AZ177" s="34"/>
      <c r="BA177" s="34"/>
      <c r="BB177" s="34"/>
      <c r="BC177" s="34"/>
      <c r="BD177" s="34">
        <v>9</v>
      </c>
      <c r="BE177" s="34"/>
      <c r="BF177" s="34"/>
      <c r="BG177" s="34"/>
      <c r="BH177" s="34"/>
      <c r="BI177" s="34">
        <v>10</v>
      </c>
      <c r="BJ177" s="34"/>
      <c r="BK177" s="34"/>
      <c r="BL177" s="34"/>
      <c r="BM177" s="34"/>
      <c r="BN177" s="34">
        <v>11</v>
      </c>
      <c r="BO177" s="34"/>
      <c r="BP177" s="34"/>
      <c r="BQ177" s="34"/>
      <c r="BR177" s="34"/>
    </row>
    <row r="178" spans="1:79" s="1" customFormat="1" ht="15.75" hidden="1" customHeight="1">
      <c r="A178" s="31" t="s">
        <v>57</v>
      </c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3"/>
      <c r="U178" s="36" t="s">
        <v>65</v>
      </c>
      <c r="V178" s="36"/>
      <c r="W178" s="36"/>
      <c r="X178" s="36"/>
      <c r="Y178" s="36"/>
      <c r="Z178" s="35" t="s">
        <v>66</v>
      </c>
      <c r="AA178" s="35"/>
      <c r="AB178" s="35"/>
      <c r="AC178" s="35"/>
      <c r="AD178" s="35"/>
      <c r="AE178" s="36" t="s">
        <v>67</v>
      </c>
      <c r="AF178" s="36"/>
      <c r="AG178" s="36"/>
      <c r="AH178" s="36"/>
      <c r="AI178" s="36"/>
      <c r="AJ178" s="35" t="s">
        <v>68</v>
      </c>
      <c r="AK178" s="35"/>
      <c r="AL178" s="35"/>
      <c r="AM178" s="35"/>
      <c r="AN178" s="35"/>
      <c r="AO178" s="36" t="s">
        <v>58</v>
      </c>
      <c r="AP178" s="36"/>
      <c r="AQ178" s="36"/>
      <c r="AR178" s="36"/>
      <c r="AS178" s="36"/>
      <c r="AT178" s="35" t="s">
        <v>59</v>
      </c>
      <c r="AU178" s="35"/>
      <c r="AV178" s="35"/>
      <c r="AW178" s="35"/>
      <c r="AX178" s="35"/>
      <c r="AY178" s="36" t="s">
        <v>60</v>
      </c>
      <c r="AZ178" s="36"/>
      <c r="BA178" s="36"/>
      <c r="BB178" s="36"/>
      <c r="BC178" s="36"/>
      <c r="BD178" s="35" t="s">
        <v>61</v>
      </c>
      <c r="BE178" s="35"/>
      <c r="BF178" s="35"/>
      <c r="BG178" s="35"/>
      <c r="BH178" s="35"/>
      <c r="BI178" s="36" t="s">
        <v>62</v>
      </c>
      <c r="BJ178" s="36"/>
      <c r="BK178" s="36"/>
      <c r="BL178" s="36"/>
      <c r="BM178" s="36"/>
      <c r="BN178" s="35" t="s">
        <v>63</v>
      </c>
      <c r="BO178" s="35"/>
      <c r="BP178" s="35"/>
      <c r="BQ178" s="35"/>
      <c r="BR178" s="35"/>
      <c r="CA178" t="s">
        <v>41</v>
      </c>
    </row>
    <row r="179" spans="1:79" s="6" customFormat="1" ht="12.75" customHeight="1">
      <c r="A179" s="97" t="s">
        <v>216</v>
      </c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9"/>
      <c r="U179" s="117">
        <v>2813347</v>
      </c>
      <c r="V179" s="117"/>
      <c r="W179" s="117"/>
      <c r="X179" s="117"/>
      <c r="Y179" s="117"/>
      <c r="Z179" s="117">
        <v>0</v>
      </c>
      <c r="AA179" s="117"/>
      <c r="AB179" s="117"/>
      <c r="AC179" s="117"/>
      <c r="AD179" s="117"/>
      <c r="AE179" s="117">
        <v>3691343</v>
      </c>
      <c r="AF179" s="117"/>
      <c r="AG179" s="117"/>
      <c r="AH179" s="117"/>
      <c r="AI179" s="117"/>
      <c r="AJ179" s="117">
        <v>0</v>
      </c>
      <c r="AK179" s="117"/>
      <c r="AL179" s="117"/>
      <c r="AM179" s="117"/>
      <c r="AN179" s="117"/>
      <c r="AO179" s="117">
        <v>4568324</v>
      </c>
      <c r="AP179" s="117"/>
      <c r="AQ179" s="117"/>
      <c r="AR179" s="117"/>
      <c r="AS179" s="117"/>
      <c r="AT179" s="117">
        <v>0</v>
      </c>
      <c r="AU179" s="117"/>
      <c r="AV179" s="117"/>
      <c r="AW179" s="117"/>
      <c r="AX179" s="117"/>
      <c r="AY179" s="117">
        <v>4820039</v>
      </c>
      <c r="AZ179" s="117"/>
      <c r="BA179" s="117"/>
      <c r="BB179" s="117"/>
      <c r="BC179" s="117"/>
      <c r="BD179" s="117">
        <v>0</v>
      </c>
      <c r="BE179" s="117"/>
      <c r="BF179" s="117"/>
      <c r="BG179" s="117"/>
      <c r="BH179" s="117"/>
      <c r="BI179" s="117">
        <v>5157442</v>
      </c>
      <c r="BJ179" s="117"/>
      <c r="BK179" s="117"/>
      <c r="BL179" s="117"/>
      <c r="BM179" s="117"/>
      <c r="BN179" s="117">
        <v>0</v>
      </c>
      <c r="BO179" s="117"/>
      <c r="BP179" s="117"/>
      <c r="BQ179" s="117"/>
      <c r="BR179" s="117"/>
      <c r="CA179" s="6" t="s">
        <v>42</v>
      </c>
    </row>
    <row r="180" spans="1:79" s="96" customFormat="1" ht="12.75" customHeight="1">
      <c r="A180" s="89" t="s">
        <v>217</v>
      </c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1"/>
      <c r="U180" s="118">
        <v>2601678</v>
      </c>
      <c r="V180" s="118"/>
      <c r="W180" s="118"/>
      <c r="X180" s="118"/>
      <c r="Y180" s="118"/>
      <c r="Z180" s="118">
        <v>0</v>
      </c>
      <c r="AA180" s="118"/>
      <c r="AB180" s="118"/>
      <c r="AC180" s="118"/>
      <c r="AD180" s="118"/>
      <c r="AE180" s="118">
        <v>2817617</v>
      </c>
      <c r="AF180" s="118"/>
      <c r="AG180" s="118"/>
      <c r="AH180" s="118"/>
      <c r="AI180" s="118"/>
      <c r="AJ180" s="118">
        <v>0</v>
      </c>
      <c r="AK180" s="118"/>
      <c r="AL180" s="118"/>
      <c r="AM180" s="118"/>
      <c r="AN180" s="118"/>
      <c r="AO180" s="118">
        <v>3579399</v>
      </c>
      <c r="AP180" s="118"/>
      <c r="AQ180" s="118"/>
      <c r="AR180" s="118"/>
      <c r="AS180" s="118"/>
      <c r="AT180" s="118">
        <v>0</v>
      </c>
      <c r="AU180" s="118"/>
      <c r="AV180" s="118"/>
      <c r="AW180" s="118"/>
      <c r="AX180" s="118"/>
      <c r="AY180" s="118">
        <v>3776624</v>
      </c>
      <c r="AZ180" s="118"/>
      <c r="BA180" s="118"/>
      <c r="BB180" s="118"/>
      <c r="BC180" s="118"/>
      <c r="BD180" s="118">
        <v>0</v>
      </c>
      <c r="BE180" s="118"/>
      <c r="BF180" s="118"/>
      <c r="BG180" s="118"/>
      <c r="BH180" s="118"/>
      <c r="BI180" s="118">
        <v>4040988</v>
      </c>
      <c r="BJ180" s="118"/>
      <c r="BK180" s="118"/>
      <c r="BL180" s="118"/>
      <c r="BM180" s="118"/>
      <c r="BN180" s="118">
        <v>0</v>
      </c>
      <c r="BO180" s="118"/>
      <c r="BP180" s="118"/>
      <c r="BQ180" s="118"/>
      <c r="BR180" s="118"/>
    </row>
    <row r="181" spans="1:79" s="96" customFormat="1" ht="12.75" customHeight="1">
      <c r="A181" s="89" t="s">
        <v>218</v>
      </c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1"/>
      <c r="U181" s="118">
        <v>180424</v>
      </c>
      <c r="V181" s="118"/>
      <c r="W181" s="118"/>
      <c r="X181" s="118"/>
      <c r="Y181" s="118"/>
      <c r="Z181" s="118">
        <v>0</v>
      </c>
      <c r="AA181" s="118"/>
      <c r="AB181" s="118"/>
      <c r="AC181" s="118"/>
      <c r="AD181" s="118"/>
      <c r="AE181" s="118">
        <v>828326</v>
      </c>
      <c r="AF181" s="118"/>
      <c r="AG181" s="118"/>
      <c r="AH181" s="118"/>
      <c r="AI181" s="118"/>
      <c r="AJ181" s="118">
        <v>0</v>
      </c>
      <c r="AK181" s="118"/>
      <c r="AL181" s="118"/>
      <c r="AM181" s="118"/>
      <c r="AN181" s="118"/>
      <c r="AO181" s="118">
        <v>937696</v>
      </c>
      <c r="AP181" s="118"/>
      <c r="AQ181" s="118"/>
      <c r="AR181" s="118"/>
      <c r="AS181" s="118"/>
      <c r="AT181" s="118">
        <v>0</v>
      </c>
      <c r="AU181" s="118"/>
      <c r="AV181" s="118"/>
      <c r="AW181" s="118"/>
      <c r="AX181" s="118"/>
      <c r="AY181" s="118">
        <v>989363</v>
      </c>
      <c r="AZ181" s="118"/>
      <c r="BA181" s="118"/>
      <c r="BB181" s="118"/>
      <c r="BC181" s="118"/>
      <c r="BD181" s="118">
        <v>0</v>
      </c>
      <c r="BE181" s="118"/>
      <c r="BF181" s="118"/>
      <c r="BG181" s="118"/>
      <c r="BH181" s="118"/>
      <c r="BI181" s="118">
        <v>1058619</v>
      </c>
      <c r="BJ181" s="118"/>
      <c r="BK181" s="118"/>
      <c r="BL181" s="118"/>
      <c r="BM181" s="118"/>
      <c r="BN181" s="118">
        <v>0</v>
      </c>
      <c r="BO181" s="118"/>
      <c r="BP181" s="118"/>
      <c r="BQ181" s="118"/>
      <c r="BR181" s="118"/>
    </row>
    <row r="182" spans="1:79" s="96" customFormat="1" ht="12.75" customHeight="1">
      <c r="A182" s="89" t="s">
        <v>219</v>
      </c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1"/>
      <c r="U182" s="118">
        <v>31245</v>
      </c>
      <c r="V182" s="118"/>
      <c r="W182" s="118"/>
      <c r="X182" s="118"/>
      <c r="Y182" s="118"/>
      <c r="Z182" s="118">
        <v>0</v>
      </c>
      <c r="AA182" s="118"/>
      <c r="AB182" s="118"/>
      <c r="AC182" s="118"/>
      <c r="AD182" s="118"/>
      <c r="AE182" s="118">
        <v>45400</v>
      </c>
      <c r="AF182" s="118"/>
      <c r="AG182" s="118"/>
      <c r="AH182" s="118"/>
      <c r="AI182" s="118"/>
      <c r="AJ182" s="118">
        <v>0</v>
      </c>
      <c r="AK182" s="118"/>
      <c r="AL182" s="118"/>
      <c r="AM182" s="118"/>
      <c r="AN182" s="118"/>
      <c r="AO182" s="118">
        <v>51229</v>
      </c>
      <c r="AP182" s="118"/>
      <c r="AQ182" s="118"/>
      <c r="AR182" s="118"/>
      <c r="AS182" s="118"/>
      <c r="AT182" s="118">
        <v>0</v>
      </c>
      <c r="AU182" s="118"/>
      <c r="AV182" s="118"/>
      <c r="AW182" s="118"/>
      <c r="AX182" s="118"/>
      <c r="AY182" s="118">
        <v>54052</v>
      </c>
      <c r="AZ182" s="118"/>
      <c r="BA182" s="118"/>
      <c r="BB182" s="118"/>
      <c r="BC182" s="118"/>
      <c r="BD182" s="118">
        <v>0</v>
      </c>
      <c r="BE182" s="118"/>
      <c r="BF182" s="118"/>
      <c r="BG182" s="118"/>
      <c r="BH182" s="118"/>
      <c r="BI182" s="118">
        <v>57835</v>
      </c>
      <c r="BJ182" s="118"/>
      <c r="BK182" s="118"/>
      <c r="BL182" s="118"/>
      <c r="BM182" s="118"/>
      <c r="BN182" s="118">
        <v>0</v>
      </c>
      <c r="BO182" s="118"/>
      <c r="BP182" s="118"/>
      <c r="BQ182" s="118"/>
      <c r="BR182" s="118"/>
    </row>
    <row r="183" spans="1:79" s="96" customFormat="1" ht="12.75" customHeight="1">
      <c r="A183" s="89" t="s">
        <v>220</v>
      </c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1"/>
      <c r="U183" s="118">
        <v>1847630</v>
      </c>
      <c r="V183" s="118"/>
      <c r="W183" s="118"/>
      <c r="X183" s="118"/>
      <c r="Y183" s="118"/>
      <c r="Z183" s="118">
        <v>0</v>
      </c>
      <c r="AA183" s="118"/>
      <c r="AB183" s="118"/>
      <c r="AC183" s="118"/>
      <c r="AD183" s="118"/>
      <c r="AE183" s="118">
        <v>989262</v>
      </c>
      <c r="AF183" s="118"/>
      <c r="AG183" s="118"/>
      <c r="AH183" s="118"/>
      <c r="AI183" s="118"/>
      <c r="AJ183" s="118">
        <v>0</v>
      </c>
      <c r="AK183" s="118"/>
      <c r="AL183" s="118"/>
      <c r="AM183" s="118"/>
      <c r="AN183" s="118"/>
      <c r="AO183" s="118">
        <v>749750</v>
      </c>
      <c r="AP183" s="118"/>
      <c r="AQ183" s="118"/>
      <c r="AR183" s="118"/>
      <c r="AS183" s="118"/>
      <c r="AT183" s="118">
        <v>0</v>
      </c>
      <c r="AU183" s="118"/>
      <c r="AV183" s="118"/>
      <c r="AW183" s="118"/>
      <c r="AX183" s="118"/>
      <c r="AY183" s="118">
        <v>791061</v>
      </c>
      <c r="AZ183" s="118"/>
      <c r="BA183" s="118"/>
      <c r="BB183" s="118"/>
      <c r="BC183" s="118"/>
      <c r="BD183" s="118">
        <v>0</v>
      </c>
      <c r="BE183" s="118"/>
      <c r="BF183" s="118"/>
      <c r="BG183" s="118"/>
      <c r="BH183" s="118"/>
      <c r="BI183" s="118">
        <v>846436</v>
      </c>
      <c r="BJ183" s="118"/>
      <c r="BK183" s="118"/>
      <c r="BL183" s="118"/>
      <c r="BM183" s="118"/>
      <c r="BN183" s="118">
        <v>0</v>
      </c>
      <c r="BO183" s="118"/>
      <c r="BP183" s="118"/>
      <c r="BQ183" s="118"/>
      <c r="BR183" s="118"/>
    </row>
    <row r="184" spans="1:79" s="6" customFormat="1" ht="12.75" customHeight="1">
      <c r="A184" s="97" t="s">
        <v>221</v>
      </c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9"/>
      <c r="U184" s="117">
        <v>198970</v>
      </c>
      <c r="V184" s="117"/>
      <c r="W184" s="117"/>
      <c r="X184" s="117"/>
      <c r="Y184" s="117"/>
      <c r="Z184" s="117">
        <v>0</v>
      </c>
      <c r="AA184" s="117"/>
      <c r="AB184" s="117"/>
      <c r="AC184" s="117"/>
      <c r="AD184" s="117"/>
      <c r="AE184" s="117">
        <v>238690</v>
      </c>
      <c r="AF184" s="117"/>
      <c r="AG184" s="117"/>
      <c r="AH184" s="117"/>
      <c r="AI184" s="117"/>
      <c r="AJ184" s="117">
        <v>0</v>
      </c>
      <c r="AK184" s="117"/>
      <c r="AL184" s="117"/>
      <c r="AM184" s="117"/>
      <c r="AN184" s="117"/>
      <c r="AO184" s="117">
        <v>298397</v>
      </c>
      <c r="AP184" s="117"/>
      <c r="AQ184" s="117"/>
      <c r="AR184" s="117"/>
      <c r="AS184" s="117"/>
      <c r="AT184" s="117">
        <v>0</v>
      </c>
      <c r="AU184" s="117"/>
      <c r="AV184" s="117"/>
      <c r="AW184" s="117"/>
      <c r="AX184" s="117"/>
      <c r="AY184" s="117">
        <v>314839</v>
      </c>
      <c r="AZ184" s="117"/>
      <c r="BA184" s="117"/>
      <c r="BB184" s="117"/>
      <c r="BC184" s="117"/>
      <c r="BD184" s="117">
        <v>0</v>
      </c>
      <c r="BE184" s="117"/>
      <c r="BF184" s="117"/>
      <c r="BG184" s="117"/>
      <c r="BH184" s="117"/>
      <c r="BI184" s="117">
        <v>336877</v>
      </c>
      <c r="BJ184" s="117"/>
      <c r="BK184" s="117"/>
      <c r="BL184" s="117"/>
      <c r="BM184" s="117"/>
      <c r="BN184" s="117">
        <v>0</v>
      </c>
      <c r="BO184" s="117"/>
      <c r="BP184" s="117"/>
      <c r="BQ184" s="117"/>
      <c r="BR184" s="117"/>
    </row>
    <row r="185" spans="1:79" s="96" customFormat="1" ht="12.75" customHeight="1">
      <c r="A185" s="89" t="s">
        <v>222</v>
      </c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1"/>
      <c r="U185" s="118">
        <v>198970</v>
      </c>
      <c r="V185" s="118"/>
      <c r="W185" s="118"/>
      <c r="X185" s="118"/>
      <c r="Y185" s="118"/>
      <c r="Z185" s="118">
        <v>0</v>
      </c>
      <c r="AA185" s="118"/>
      <c r="AB185" s="118"/>
      <c r="AC185" s="118"/>
      <c r="AD185" s="118"/>
      <c r="AE185" s="118">
        <v>238690</v>
      </c>
      <c r="AF185" s="118"/>
      <c r="AG185" s="118"/>
      <c r="AH185" s="118"/>
      <c r="AI185" s="118"/>
      <c r="AJ185" s="118">
        <v>0</v>
      </c>
      <c r="AK185" s="118"/>
      <c r="AL185" s="118"/>
      <c r="AM185" s="118"/>
      <c r="AN185" s="118"/>
      <c r="AO185" s="118">
        <v>298397</v>
      </c>
      <c r="AP185" s="118"/>
      <c r="AQ185" s="118"/>
      <c r="AR185" s="118"/>
      <c r="AS185" s="118"/>
      <c r="AT185" s="118">
        <v>0</v>
      </c>
      <c r="AU185" s="118"/>
      <c r="AV185" s="118"/>
      <c r="AW185" s="118"/>
      <c r="AX185" s="118"/>
      <c r="AY185" s="118">
        <v>314839</v>
      </c>
      <c r="AZ185" s="118"/>
      <c r="BA185" s="118"/>
      <c r="BB185" s="118"/>
      <c r="BC185" s="118"/>
      <c r="BD185" s="118">
        <v>0</v>
      </c>
      <c r="BE185" s="118"/>
      <c r="BF185" s="118"/>
      <c r="BG185" s="118"/>
      <c r="BH185" s="118"/>
      <c r="BI185" s="118">
        <v>336877</v>
      </c>
      <c r="BJ185" s="118"/>
      <c r="BK185" s="118"/>
      <c r="BL185" s="118"/>
      <c r="BM185" s="118"/>
      <c r="BN185" s="118">
        <v>0</v>
      </c>
      <c r="BO185" s="118"/>
      <c r="BP185" s="118"/>
      <c r="BQ185" s="118"/>
      <c r="BR185" s="118"/>
    </row>
    <row r="186" spans="1:79" s="6" customFormat="1" ht="25.5" customHeight="1">
      <c r="A186" s="97" t="s">
        <v>223</v>
      </c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9"/>
      <c r="U186" s="117">
        <v>692520</v>
      </c>
      <c r="V186" s="117"/>
      <c r="W186" s="117"/>
      <c r="X186" s="117"/>
      <c r="Y186" s="117"/>
      <c r="Z186" s="117">
        <v>0</v>
      </c>
      <c r="AA186" s="117"/>
      <c r="AB186" s="117"/>
      <c r="AC186" s="117"/>
      <c r="AD186" s="117"/>
      <c r="AE186" s="117">
        <v>1373547</v>
      </c>
      <c r="AF186" s="117"/>
      <c r="AG186" s="117"/>
      <c r="AH186" s="117"/>
      <c r="AI186" s="117"/>
      <c r="AJ186" s="117">
        <v>0</v>
      </c>
      <c r="AK186" s="117"/>
      <c r="AL186" s="117"/>
      <c r="AM186" s="117"/>
      <c r="AN186" s="117"/>
      <c r="AO186" s="117">
        <v>1484673</v>
      </c>
      <c r="AP186" s="117"/>
      <c r="AQ186" s="117"/>
      <c r="AR186" s="117"/>
      <c r="AS186" s="117"/>
      <c r="AT186" s="117">
        <v>0</v>
      </c>
      <c r="AU186" s="117"/>
      <c r="AV186" s="117"/>
      <c r="AW186" s="117"/>
      <c r="AX186" s="117"/>
      <c r="AY186" s="117">
        <v>1566826</v>
      </c>
      <c r="AZ186" s="117"/>
      <c r="BA186" s="117"/>
      <c r="BB186" s="117"/>
      <c r="BC186" s="117"/>
      <c r="BD186" s="117">
        <v>0</v>
      </c>
      <c r="BE186" s="117"/>
      <c r="BF186" s="117"/>
      <c r="BG186" s="117"/>
      <c r="BH186" s="117"/>
      <c r="BI186" s="117">
        <v>1676504</v>
      </c>
      <c r="BJ186" s="117"/>
      <c r="BK186" s="117"/>
      <c r="BL186" s="117"/>
      <c r="BM186" s="117"/>
      <c r="BN186" s="117">
        <v>0</v>
      </c>
      <c r="BO186" s="117"/>
      <c r="BP186" s="117"/>
      <c r="BQ186" s="117"/>
      <c r="BR186" s="117"/>
    </row>
    <row r="187" spans="1:79" s="96" customFormat="1" ht="12.75" customHeight="1">
      <c r="A187" s="89" t="s">
        <v>218</v>
      </c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1"/>
      <c r="U187" s="118">
        <v>692520</v>
      </c>
      <c r="V187" s="118"/>
      <c r="W187" s="118"/>
      <c r="X187" s="118"/>
      <c r="Y187" s="118"/>
      <c r="Z187" s="118">
        <v>0</v>
      </c>
      <c r="AA187" s="118"/>
      <c r="AB187" s="118"/>
      <c r="AC187" s="118"/>
      <c r="AD187" s="118"/>
      <c r="AE187" s="118">
        <v>1373547</v>
      </c>
      <c r="AF187" s="118"/>
      <c r="AG187" s="118"/>
      <c r="AH187" s="118"/>
      <c r="AI187" s="118"/>
      <c r="AJ187" s="118">
        <v>0</v>
      </c>
      <c r="AK187" s="118"/>
      <c r="AL187" s="118"/>
      <c r="AM187" s="118"/>
      <c r="AN187" s="118"/>
      <c r="AO187" s="118">
        <v>1484673</v>
      </c>
      <c r="AP187" s="118"/>
      <c r="AQ187" s="118"/>
      <c r="AR187" s="118"/>
      <c r="AS187" s="118"/>
      <c r="AT187" s="118">
        <v>0</v>
      </c>
      <c r="AU187" s="118"/>
      <c r="AV187" s="118"/>
      <c r="AW187" s="118"/>
      <c r="AX187" s="118"/>
      <c r="AY187" s="118">
        <v>1566826</v>
      </c>
      <c r="AZ187" s="118"/>
      <c r="BA187" s="118"/>
      <c r="BB187" s="118"/>
      <c r="BC187" s="118"/>
      <c r="BD187" s="118">
        <v>0</v>
      </c>
      <c r="BE187" s="118"/>
      <c r="BF187" s="118"/>
      <c r="BG187" s="118"/>
      <c r="BH187" s="118"/>
      <c r="BI187" s="118">
        <v>1676504</v>
      </c>
      <c r="BJ187" s="118"/>
      <c r="BK187" s="118"/>
      <c r="BL187" s="118"/>
      <c r="BM187" s="118"/>
      <c r="BN187" s="118">
        <v>0</v>
      </c>
      <c r="BO187" s="118"/>
      <c r="BP187" s="118"/>
      <c r="BQ187" s="118"/>
      <c r="BR187" s="118"/>
    </row>
    <row r="188" spans="1:79" s="6" customFormat="1" ht="12.75" customHeight="1">
      <c r="A188" s="97" t="s">
        <v>147</v>
      </c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9"/>
      <c r="U188" s="117">
        <v>5552467</v>
      </c>
      <c r="V188" s="117"/>
      <c r="W188" s="117"/>
      <c r="X188" s="117"/>
      <c r="Y188" s="117"/>
      <c r="Z188" s="117">
        <v>0</v>
      </c>
      <c r="AA188" s="117"/>
      <c r="AB188" s="117"/>
      <c r="AC188" s="117"/>
      <c r="AD188" s="117"/>
      <c r="AE188" s="117">
        <v>6292842</v>
      </c>
      <c r="AF188" s="117"/>
      <c r="AG188" s="117"/>
      <c r="AH188" s="117"/>
      <c r="AI188" s="117"/>
      <c r="AJ188" s="117">
        <v>0</v>
      </c>
      <c r="AK188" s="117"/>
      <c r="AL188" s="117"/>
      <c r="AM188" s="117"/>
      <c r="AN188" s="117"/>
      <c r="AO188" s="117">
        <v>7101144</v>
      </c>
      <c r="AP188" s="117"/>
      <c r="AQ188" s="117"/>
      <c r="AR188" s="117"/>
      <c r="AS188" s="117"/>
      <c r="AT188" s="117">
        <v>0</v>
      </c>
      <c r="AU188" s="117"/>
      <c r="AV188" s="117"/>
      <c r="AW188" s="117"/>
      <c r="AX188" s="117"/>
      <c r="AY188" s="117">
        <v>7492765</v>
      </c>
      <c r="AZ188" s="117"/>
      <c r="BA188" s="117"/>
      <c r="BB188" s="117"/>
      <c r="BC188" s="117"/>
      <c r="BD188" s="117">
        <v>0</v>
      </c>
      <c r="BE188" s="117"/>
      <c r="BF188" s="117"/>
      <c r="BG188" s="117"/>
      <c r="BH188" s="117"/>
      <c r="BI188" s="117">
        <v>8017259</v>
      </c>
      <c r="BJ188" s="117"/>
      <c r="BK188" s="117"/>
      <c r="BL188" s="117"/>
      <c r="BM188" s="117"/>
      <c r="BN188" s="117">
        <v>0</v>
      </c>
      <c r="BO188" s="117"/>
      <c r="BP188" s="117"/>
      <c r="BQ188" s="117"/>
      <c r="BR188" s="117"/>
    </row>
    <row r="189" spans="1:79" s="96" customFormat="1" ht="27.75" customHeight="1">
      <c r="A189" s="89" t="s">
        <v>224</v>
      </c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1"/>
      <c r="U189" s="118" t="s">
        <v>172</v>
      </c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 t="s">
        <v>172</v>
      </c>
      <c r="AF189" s="118"/>
      <c r="AG189" s="118"/>
      <c r="AH189" s="118"/>
      <c r="AI189" s="118"/>
      <c r="AJ189" s="118"/>
      <c r="AK189" s="118"/>
      <c r="AL189" s="118"/>
      <c r="AM189" s="118"/>
      <c r="AN189" s="118"/>
      <c r="AO189" s="118" t="s">
        <v>172</v>
      </c>
      <c r="AP189" s="118"/>
      <c r="AQ189" s="118"/>
      <c r="AR189" s="118"/>
      <c r="AS189" s="118"/>
      <c r="AT189" s="118"/>
      <c r="AU189" s="118"/>
      <c r="AV189" s="118"/>
      <c r="AW189" s="118"/>
      <c r="AX189" s="118"/>
      <c r="AY189" s="118" t="s">
        <v>172</v>
      </c>
      <c r="AZ189" s="118"/>
      <c r="BA189" s="118"/>
      <c r="BB189" s="118"/>
      <c r="BC189" s="118"/>
      <c r="BD189" s="118"/>
      <c r="BE189" s="118"/>
      <c r="BF189" s="118"/>
      <c r="BG189" s="118"/>
      <c r="BH189" s="118"/>
      <c r="BI189" s="118" t="s">
        <v>172</v>
      </c>
      <c r="BJ189" s="118"/>
      <c r="BK189" s="118"/>
      <c r="BL189" s="118"/>
      <c r="BM189" s="118"/>
      <c r="BN189" s="118"/>
      <c r="BO189" s="118"/>
      <c r="BP189" s="118"/>
      <c r="BQ189" s="118"/>
      <c r="BR189" s="118"/>
    </row>
    <row r="191" spans="1:79" ht="14.25" customHeight="1">
      <c r="A191" s="40" t="s">
        <v>125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</row>
    <row r="192" spans="1:79" ht="15" customHeight="1">
      <c r="A192" s="58" t="s">
        <v>6</v>
      </c>
      <c r="B192" s="59"/>
      <c r="C192" s="59"/>
      <c r="D192" s="58" t="s">
        <v>10</v>
      </c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60"/>
      <c r="W192" s="34" t="s">
        <v>242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 t="s">
        <v>246</v>
      </c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 t="s">
        <v>257</v>
      </c>
      <c r="AV192" s="34"/>
      <c r="AW192" s="34"/>
      <c r="AX192" s="34"/>
      <c r="AY192" s="34"/>
      <c r="AZ192" s="34"/>
      <c r="BA192" s="34" t="s">
        <v>264</v>
      </c>
      <c r="BB192" s="34"/>
      <c r="BC192" s="34"/>
      <c r="BD192" s="34"/>
      <c r="BE192" s="34"/>
      <c r="BF192" s="34"/>
      <c r="BG192" s="34" t="s">
        <v>273</v>
      </c>
      <c r="BH192" s="34"/>
      <c r="BI192" s="34"/>
      <c r="BJ192" s="34"/>
      <c r="BK192" s="34"/>
      <c r="BL192" s="34"/>
    </row>
    <row r="193" spans="1:79" ht="15" customHeight="1">
      <c r="A193" s="74"/>
      <c r="B193" s="75"/>
      <c r="C193" s="75"/>
      <c r="D193" s="74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6"/>
      <c r="W193" s="34" t="s">
        <v>4</v>
      </c>
      <c r="X193" s="34"/>
      <c r="Y193" s="34"/>
      <c r="Z193" s="34"/>
      <c r="AA193" s="34"/>
      <c r="AB193" s="34"/>
      <c r="AC193" s="34" t="s">
        <v>3</v>
      </c>
      <c r="AD193" s="34"/>
      <c r="AE193" s="34"/>
      <c r="AF193" s="34"/>
      <c r="AG193" s="34"/>
      <c r="AH193" s="34"/>
      <c r="AI193" s="34" t="s">
        <v>4</v>
      </c>
      <c r="AJ193" s="34"/>
      <c r="AK193" s="34"/>
      <c r="AL193" s="34"/>
      <c r="AM193" s="34"/>
      <c r="AN193" s="34"/>
      <c r="AO193" s="34" t="s">
        <v>3</v>
      </c>
      <c r="AP193" s="34"/>
      <c r="AQ193" s="34"/>
      <c r="AR193" s="34"/>
      <c r="AS193" s="34"/>
      <c r="AT193" s="34"/>
      <c r="AU193" s="47" t="s">
        <v>4</v>
      </c>
      <c r="AV193" s="47"/>
      <c r="AW193" s="47"/>
      <c r="AX193" s="47" t="s">
        <v>3</v>
      </c>
      <c r="AY193" s="47"/>
      <c r="AZ193" s="47"/>
      <c r="BA193" s="47" t="s">
        <v>4</v>
      </c>
      <c r="BB193" s="47"/>
      <c r="BC193" s="47"/>
      <c r="BD193" s="47" t="s">
        <v>3</v>
      </c>
      <c r="BE193" s="47"/>
      <c r="BF193" s="47"/>
      <c r="BG193" s="47" t="s">
        <v>4</v>
      </c>
      <c r="BH193" s="47"/>
      <c r="BI193" s="47"/>
      <c r="BJ193" s="47" t="s">
        <v>3</v>
      </c>
      <c r="BK193" s="47"/>
      <c r="BL193" s="47"/>
    </row>
    <row r="194" spans="1:79" ht="57" customHeight="1">
      <c r="A194" s="61"/>
      <c r="B194" s="62"/>
      <c r="C194" s="62"/>
      <c r="D194" s="61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3"/>
      <c r="W194" s="34" t="s">
        <v>12</v>
      </c>
      <c r="X194" s="34"/>
      <c r="Y194" s="34"/>
      <c r="Z194" s="34" t="s">
        <v>11</v>
      </c>
      <c r="AA194" s="34"/>
      <c r="AB194" s="34"/>
      <c r="AC194" s="34" t="s">
        <v>12</v>
      </c>
      <c r="AD194" s="34"/>
      <c r="AE194" s="34"/>
      <c r="AF194" s="34" t="s">
        <v>11</v>
      </c>
      <c r="AG194" s="34"/>
      <c r="AH194" s="34"/>
      <c r="AI194" s="34" t="s">
        <v>12</v>
      </c>
      <c r="AJ194" s="34"/>
      <c r="AK194" s="34"/>
      <c r="AL194" s="34" t="s">
        <v>11</v>
      </c>
      <c r="AM194" s="34"/>
      <c r="AN194" s="34"/>
      <c r="AO194" s="34" t="s">
        <v>12</v>
      </c>
      <c r="AP194" s="34"/>
      <c r="AQ194" s="34"/>
      <c r="AR194" s="34" t="s">
        <v>11</v>
      </c>
      <c r="AS194" s="34"/>
      <c r="AT194" s="34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</row>
    <row r="195" spans="1:79" ht="15" customHeight="1">
      <c r="A195" s="28">
        <v>1</v>
      </c>
      <c r="B195" s="29"/>
      <c r="C195" s="29"/>
      <c r="D195" s="28">
        <v>2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0"/>
      <c r="W195" s="34">
        <v>3</v>
      </c>
      <c r="X195" s="34"/>
      <c r="Y195" s="34"/>
      <c r="Z195" s="34">
        <v>4</v>
      </c>
      <c r="AA195" s="34"/>
      <c r="AB195" s="34"/>
      <c r="AC195" s="34">
        <v>5</v>
      </c>
      <c r="AD195" s="34"/>
      <c r="AE195" s="34"/>
      <c r="AF195" s="34">
        <v>6</v>
      </c>
      <c r="AG195" s="34"/>
      <c r="AH195" s="34"/>
      <c r="AI195" s="34">
        <v>7</v>
      </c>
      <c r="AJ195" s="34"/>
      <c r="AK195" s="34"/>
      <c r="AL195" s="34">
        <v>8</v>
      </c>
      <c r="AM195" s="34"/>
      <c r="AN195" s="34"/>
      <c r="AO195" s="34">
        <v>9</v>
      </c>
      <c r="AP195" s="34"/>
      <c r="AQ195" s="34"/>
      <c r="AR195" s="34">
        <v>10</v>
      </c>
      <c r="AS195" s="34"/>
      <c r="AT195" s="34"/>
      <c r="AU195" s="34">
        <v>11</v>
      </c>
      <c r="AV195" s="34"/>
      <c r="AW195" s="34"/>
      <c r="AX195" s="34">
        <v>12</v>
      </c>
      <c r="AY195" s="34"/>
      <c r="AZ195" s="34"/>
      <c r="BA195" s="34">
        <v>13</v>
      </c>
      <c r="BB195" s="34"/>
      <c r="BC195" s="34"/>
      <c r="BD195" s="34">
        <v>14</v>
      </c>
      <c r="BE195" s="34"/>
      <c r="BF195" s="34"/>
      <c r="BG195" s="34">
        <v>15</v>
      </c>
      <c r="BH195" s="34"/>
      <c r="BI195" s="34"/>
      <c r="BJ195" s="34">
        <v>16</v>
      </c>
      <c r="BK195" s="34"/>
      <c r="BL195" s="34"/>
    </row>
    <row r="196" spans="1:79" s="1" customFormat="1" ht="12.75" hidden="1" customHeight="1">
      <c r="A196" s="31" t="s">
        <v>69</v>
      </c>
      <c r="B196" s="32"/>
      <c r="C196" s="32"/>
      <c r="D196" s="31" t="s">
        <v>57</v>
      </c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3"/>
      <c r="W196" s="36" t="s">
        <v>72</v>
      </c>
      <c r="X196" s="36"/>
      <c r="Y196" s="36"/>
      <c r="Z196" s="36" t="s">
        <v>73</v>
      </c>
      <c r="AA196" s="36"/>
      <c r="AB196" s="36"/>
      <c r="AC196" s="35" t="s">
        <v>74</v>
      </c>
      <c r="AD196" s="35"/>
      <c r="AE196" s="35"/>
      <c r="AF196" s="35" t="s">
        <v>75</v>
      </c>
      <c r="AG196" s="35"/>
      <c r="AH196" s="35"/>
      <c r="AI196" s="36" t="s">
        <v>76</v>
      </c>
      <c r="AJ196" s="36"/>
      <c r="AK196" s="36"/>
      <c r="AL196" s="36" t="s">
        <v>77</v>
      </c>
      <c r="AM196" s="36"/>
      <c r="AN196" s="36"/>
      <c r="AO196" s="35" t="s">
        <v>104</v>
      </c>
      <c r="AP196" s="35"/>
      <c r="AQ196" s="35"/>
      <c r="AR196" s="35" t="s">
        <v>78</v>
      </c>
      <c r="AS196" s="35"/>
      <c r="AT196" s="35"/>
      <c r="AU196" s="36" t="s">
        <v>105</v>
      </c>
      <c r="AV196" s="36"/>
      <c r="AW196" s="36"/>
      <c r="AX196" s="35" t="s">
        <v>106</v>
      </c>
      <c r="AY196" s="35"/>
      <c r="AZ196" s="35"/>
      <c r="BA196" s="36" t="s">
        <v>107</v>
      </c>
      <c r="BB196" s="36"/>
      <c r="BC196" s="36"/>
      <c r="BD196" s="35" t="s">
        <v>108</v>
      </c>
      <c r="BE196" s="35"/>
      <c r="BF196" s="35"/>
      <c r="BG196" s="36" t="s">
        <v>109</v>
      </c>
      <c r="BH196" s="36"/>
      <c r="BI196" s="36"/>
      <c r="BJ196" s="35" t="s">
        <v>110</v>
      </c>
      <c r="BK196" s="35"/>
      <c r="BL196" s="35"/>
      <c r="CA196" s="1" t="s">
        <v>103</v>
      </c>
    </row>
    <row r="197" spans="1:79" s="96" customFormat="1" ht="12.75" customHeight="1">
      <c r="A197" s="86">
        <v>1</v>
      </c>
      <c r="B197" s="87"/>
      <c r="C197" s="87"/>
      <c r="D197" s="89" t="s">
        <v>225</v>
      </c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1"/>
      <c r="W197" s="116">
        <v>55</v>
      </c>
      <c r="X197" s="116"/>
      <c r="Y197" s="116"/>
      <c r="Z197" s="116">
        <v>48</v>
      </c>
      <c r="AA197" s="116"/>
      <c r="AB197" s="116"/>
      <c r="AC197" s="116">
        <v>0</v>
      </c>
      <c r="AD197" s="116"/>
      <c r="AE197" s="116"/>
      <c r="AF197" s="116">
        <v>0</v>
      </c>
      <c r="AG197" s="116"/>
      <c r="AH197" s="116"/>
      <c r="AI197" s="116">
        <v>55</v>
      </c>
      <c r="AJ197" s="116"/>
      <c r="AK197" s="116"/>
      <c r="AL197" s="116">
        <v>49</v>
      </c>
      <c r="AM197" s="116"/>
      <c r="AN197" s="116"/>
      <c r="AO197" s="116">
        <v>0</v>
      </c>
      <c r="AP197" s="116"/>
      <c r="AQ197" s="116"/>
      <c r="AR197" s="116">
        <v>0</v>
      </c>
      <c r="AS197" s="116"/>
      <c r="AT197" s="116"/>
      <c r="AU197" s="116">
        <v>53</v>
      </c>
      <c r="AV197" s="116"/>
      <c r="AW197" s="116"/>
      <c r="AX197" s="116">
        <v>0</v>
      </c>
      <c r="AY197" s="116"/>
      <c r="AZ197" s="116"/>
      <c r="BA197" s="116">
        <v>53</v>
      </c>
      <c r="BB197" s="116"/>
      <c r="BC197" s="116"/>
      <c r="BD197" s="116">
        <v>0</v>
      </c>
      <c r="BE197" s="116"/>
      <c r="BF197" s="116"/>
      <c r="BG197" s="116">
        <v>53</v>
      </c>
      <c r="BH197" s="116"/>
      <c r="BI197" s="116"/>
      <c r="BJ197" s="116">
        <v>0</v>
      </c>
      <c r="BK197" s="116"/>
      <c r="BL197" s="116"/>
      <c r="CA197" s="96" t="s">
        <v>43</v>
      </c>
    </row>
    <row r="198" spans="1:79" s="96" customFormat="1" ht="12.75" customHeight="1">
      <c r="A198" s="86">
        <v>2</v>
      </c>
      <c r="B198" s="87"/>
      <c r="C198" s="87"/>
      <c r="D198" s="89" t="s">
        <v>226</v>
      </c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1"/>
      <c r="W198" s="116">
        <v>10</v>
      </c>
      <c r="X198" s="116"/>
      <c r="Y198" s="116"/>
      <c r="Z198" s="116">
        <v>10</v>
      </c>
      <c r="AA198" s="116"/>
      <c r="AB198" s="116"/>
      <c r="AC198" s="116">
        <v>0</v>
      </c>
      <c r="AD198" s="116"/>
      <c r="AE198" s="116"/>
      <c r="AF198" s="116">
        <v>0</v>
      </c>
      <c r="AG198" s="116"/>
      <c r="AH198" s="116"/>
      <c r="AI198" s="116">
        <v>10</v>
      </c>
      <c r="AJ198" s="116"/>
      <c r="AK198" s="116"/>
      <c r="AL198" s="116">
        <v>9</v>
      </c>
      <c r="AM198" s="116"/>
      <c r="AN198" s="116"/>
      <c r="AO198" s="116">
        <v>0</v>
      </c>
      <c r="AP198" s="116"/>
      <c r="AQ198" s="116"/>
      <c r="AR198" s="116">
        <v>0</v>
      </c>
      <c r="AS198" s="116"/>
      <c r="AT198" s="116"/>
      <c r="AU198" s="116">
        <v>10</v>
      </c>
      <c r="AV198" s="116"/>
      <c r="AW198" s="116"/>
      <c r="AX198" s="116">
        <v>0</v>
      </c>
      <c r="AY198" s="116"/>
      <c r="AZ198" s="116"/>
      <c r="BA198" s="116">
        <v>10</v>
      </c>
      <c r="BB198" s="116"/>
      <c r="BC198" s="116"/>
      <c r="BD198" s="116">
        <v>0</v>
      </c>
      <c r="BE198" s="116"/>
      <c r="BF198" s="116"/>
      <c r="BG198" s="116">
        <v>10</v>
      </c>
      <c r="BH198" s="116"/>
      <c r="BI198" s="116"/>
      <c r="BJ198" s="116">
        <v>0</v>
      </c>
      <c r="BK198" s="116"/>
      <c r="BL198" s="116"/>
    </row>
    <row r="199" spans="1:79" s="6" customFormat="1" ht="12.75" customHeight="1">
      <c r="A199" s="84">
        <v>3</v>
      </c>
      <c r="B199" s="82"/>
      <c r="C199" s="82"/>
      <c r="D199" s="97" t="s">
        <v>227</v>
      </c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9"/>
      <c r="W199" s="109">
        <v>65</v>
      </c>
      <c r="X199" s="109"/>
      <c r="Y199" s="109"/>
      <c r="Z199" s="109">
        <v>58</v>
      </c>
      <c r="AA199" s="109"/>
      <c r="AB199" s="109"/>
      <c r="AC199" s="109">
        <v>0</v>
      </c>
      <c r="AD199" s="109"/>
      <c r="AE199" s="109"/>
      <c r="AF199" s="109">
        <v>0</v>
      </c>
      <c r="AG199" s="109"/>
      <c r="AH199" s="109"/>
      <c r="AI199" s="109">
        <v>65</v>
      </c>
      <c r="AJ199" s="109"/>
      <c r="AK199" s="109"/>
      <c r="AL199" s="109">
        <v>58</v>
      </c>
      <c r="AM199" s="109"/>
      <c r="AN199" s="109"/>
      <c r="AO199" s="109">
        <v>0</v>
      </c>
      <c r="AP199" s="109"/>
      <c r="AQ199" s="109"/>
      <c r="AR199" s="109">
        <v>0</v>
      </c>
      <c r="AS199" s="109"/>
      <c r="AT199" s="109"/>
      <c r="AU199" s="109">
        <v>63</v>
      </c>
      <c r="AV199" s="109"/>
      <c r="AW199" s="109"/>
      <c r="AX199" s="109">
        <v>0</v>
      </c>
      <c r="AY199" s="109"/>
      <c r="AZ199" s="109"/>
      <c r="BA199" s="109">
        <v>63</v>
      </c>
      <c r="BB199" s="109"/>
      <c r="BC199" s="109"/>
      <c r="BD199" s="109">
        <v>0</v>
      </c>
      <c r="BE199" s="109"/>
      <c r="BF199" s="109"/>
      <c r="BG199" s="109">
        <v>63</v>
      </c>
      <c r="BH199" s="109"/>
      <c r="BI199" s="109"/>
      <c r="BJ199" s="109">
        <v>0</v>
      </c>
      <c r="BK199" s="109"/>
      <c r="BL199" s="109"/>
    </row>
    <row r="200" spans="1:79" s="96" customFormat="1" ht="25.5" customHeight="1">
      <c r="A200" s="86">
        <v>4</v>
      </c>
      <c r="B200" s="87"/>
      <c r="C200" s="87"/>
      <c r="D200" s="89" t="s">
        <v>228</v>
      </c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1"/>
      <c r="W200" s="116" t="s">
        <v>172</v>
      </c>
      <c r="X200" s="116"/>
      <c r="Y200" s="116"/>
      <c r="Z200" s="116" t="s">
        <v>172</v>
      </c>
      <c r="AA200" s="116"/>
      <c r="AB200" s="116"/>
      <c r="AC200" s="116"/>
      <c r="AD200" s="116"/>
      <c r="AE200" s="116"/>
      <c r="AF200" s="116"/>
      <c r="AG200" s="116"/>
      <c r="AH200" s="116"/>
      <c r="AI200" s="116" t="s">
        <v>172</v>
      </c>
      <c r="AJ200" s="116"/>
      <c r="AK200" s="116"/>
      <c r="AL200" s="116" t="s">
        <v>172</v>
      </c>
      <c r="AM200" s="116"/>
      <c r="AN200" s="116"/>
      <c r="AO200" s="116"/>
      <c r="AP200" s="116"/>
      <c r="AQ200" s="116"/>
      <c r="AR200" s="116"/>
      <c r="AS200" s="116"/>
      <c r="AT200" s="116"/>
      <c r="AU200" s="116" t="s">
        <v>172</v>
      </c>
      <c r="AV200" s="116"/>
      <c r="AW200" s="116"/>
      <c r="AX200" s="116"/>
      <c r="AY200" s="116"/>
      <c r="AZ200" s="116"/>
      <c r="BA200" s="116" t="s">
        <v>172</v>
      </c>
      <c r="BB200" s="116"/>
      <c r="BC200" s="116"/>
      <c r="BD200" s="116"/>
      <c r="BE200" s="116"/>
      <c r="BF200" s="116"/>
      <c r="BG200" s="116" t="s">
        <v>172</v>
      </c>
      <c r="BH200" s="116"/>
      <c r="BI200" s="116"/>
      <c r="BJ200" s="116"/>
      <c r="BK200" s="116"/>
      <c r="BL200" s="116"/>
    </row>
    <row r="202" spans="1:79" ht="14.25" customHeight="1">
      <c r="A202" s="40" t="s">
        <v>153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</row>
    <row r="203" spans="1:79" ht="14.25" customHeight="1">
      <c r="A203" s="40" t="s">
        <v>258</v>
      </c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</row>
    <row r="204" spans="1:79" ht="19.5" customHeight="1">
      <c r="A204" s="38" t="s">
        <v>241</v>
      </c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</row>
    <row r="205" spans="1:79" ht="15" customHeight="1">
      <c r="A205" s="34" t="s">
        <v>6</v>
      </c>
      <c r="B205" s="34"/>
      <c r="C205" s="34"/>
      <c r="D205" s="34"/>
      <c r="E205" s="34"/>
      <c r="F205" s="34"/>
      <c r="G205" s="34" t="s">
        <v>126</v>
      </c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 t="s">
        <v>13</v>
      </c>
      <c r="U205" s="34"/>
      <c r="V205" s="34"/>
      <c r="W205" s="34"/>
      <c r="X205" s="34"/>
      <c r="Y205" s="34"/>
      <c r="Z205" s="34"/>
      <c r="AA205" s="28" t="s">
        <v>242</v>
      </c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3"/>
      <c r="AP205" s="28" t="s">
        <v>245</v>
      </c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30"/>
      <c r="BE205" s="28" t="s">
        <v>252</v>
      </c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30"/>
    </row>
    <row r="206" spans="1:79" ht="32.1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 t="s">
        <v>4</v>
      </c>
      <c r="AB206" s="34"/>
      <c r="AC206" s="34"/>
      <c r="AD206" s="34"/>
      <c r="AE206" s="34"/>
      <c r="AF206" s="34" t="s">
        <v>3</v>
      </c>
      <c r="AG206" s="34"/>
      <c r="AH206" s="34"/>
      <c r="AI206" s="34"/>
      <c r="AJ206" s="34"/>
      <c r="AK206" s="34" t="s">
        <v>89</v>
      </c>
      <c r="AL206" s="34"/>
      <c r="AM206" s="34"/>
      <c r="AN206" s="34"/>
      <c r="AO206" s="34"/>
      <c r="AP206" s="34" t="s">
        <v>4</v>
      </c>
      <c r="AQ206" s="34"/>
      <c r="AR206" s="34"/>
      <c r="AS206" s="34"/>
      <c r="AT206" s="34"/>
      <c r="AU206" s="34" t="s">
        <v>3</v>
      </c>
      <c r="AV206" s="34"/>
      <c r="AW206" s="34"/>
      <c r="AX206" s="34"/>
      <c r="AY206" s="34"/>
      <c r="AZ206" s="34" t="s">
        <v>96</v>
      </c>
      <c r="BA206" s="34"/>
      <c r="BB206" s="34"/>
      <c r="BC206" s="34"/>
      <c r="BD206" s="34"/>
      <c r="BE206" s="34" t="s">
        <v>4</v>
      </c>
      <c r="BF206" s="34"/>
      <c r="BG206" s="34"/>
      <c r="BH206" s="34"/>
      <c r="BI206" s="34"/>
      <c r="BJ206" s="34" t="s">
        <v>3</v>
      </c>
      <c r="BK206" s="34"/>
      <c r="BL206" s="34"/>
      <c r="BM206" s="34"/>
      <c r="BN206" s="34"/>
      <c r="BO206" s="34" t="s">
        <v>127</v>
      </c>
      <c r="BP206" s="34"/>
      <c r="BQ206" s="34"/>
      <c r="BR206" s="34"/>
      <c r="BS206" s="34"/>
    </row>
    <row r="207" spans="1:79" ht="15" customHeight="1">
      <c r="A207" s="34">
        <v>1</v>
      </c>
      <c r="B207" s="34"/>
      <c r="C207" s="34"/>
      <c r="D207" s="34"/>
      <c r="E207" s="34"/>
      <c r="F207" s="34"/>
      <c r="G207" s="34">
        <v>2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>
        <v>3</v>
      </c>
      <c r="U207" s="34"/>
      <c r="V207" s="34"/>
      <c r="W207" s="34"/>
      <c r="X207" s="34"/>
      <c r="Y207" s="34"/>
      <c r="Z207" s="34"/>
      <c r="AA207" s="34">
        <v>4</v>
      </c>
      <c r="AB207" s="34"/>
      <c r="AC207" s="34"/>
      <c r="AD207" s="34"/>
      <c r="AE207" s="34"/>
      <c r="AF207" s="34">
        <v>5</v>
      </c>
      <c r="AG207" s="34"/>
      <c r="AH207" s="34"/>
      <c r="AI207" s="34"/>
      <c r="AJ207" s="34"/>
      <c r="AK207" s="34">
        <v>6</v>
      </c>
      <c r="AL207" s="34"/>
      <c r="AM207" s="34"/>
      <c r="AN207" s="34"/>
      <c r="AO207" s="34"/>
      <c r="AP207" s="34">
        <v>7</v>
      </c>
      <c r="AQ207" s="34"/>
      <c r="AR207" s="34"/>
      <c r="AS207" s="34"/>
      <c r="AT207" s="34"/>
      <c r="AU207" s="34">
        <v>8</v>
      </c>
      <c r="AV207" s="34"/>
      <c r="AW207" s="34"/>
      <c r="AX207" s="34"/>
      <c r="AY207" s="34"/>
      <c r="AZ207" s="34">
        <v>9</v>
      </c>
      <c r="BA207" s="34"/>
      <c r="BB207" s="34"/>
      <c r="BC207" s="34"/>
      <c r="BD207" s="34"/>
      <c r="BE207" s="34">
        <v>10</v>
      </c>
      <c r="BF207" s="34"/>
      <c r="BG207" s="34"/>
      <c r="BH207" s="34"/>
      <c r="BI207" s="34"/>
      <c r="BJ207" s="34">
        <v>11</v>
      </c>
      <c r="BK207" s="34"/>
      <c r="BL207" s="34"/>
      <c r="BM207" s="34"/>
      <c r="BN207" s="34"/>
      <c r="BO207" s="34">
        <v>12</v>
      </c>
      <c r="BP207" s="34"/>
      <c r="BQ207" s="34"/>
      <c r="BR207" s="34"/>
      <c r="BS207" s="34"/>
    </row>
    <row r="208" spans="1:79" s="1" customFormat="1" ht="15" hidden="1" customHeight="1">
      <c r="A208" s="36" t="s">
        <v>69</v>
      </c>
      <c r="B208" s="36"/>
      <c r="C208" s="36"/>
      <c r="D208" s="36"/>
      <c r="E208" s="36"/>
      <c r="F208" s="36"/>
      <c r="G208" s="70" t="s">
        <v>57</v>
      </c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 t="s">
        <v>79</v>
      </c>
      <c r="U208" s="70"/>
      <c r="V208" s="70"/>
      <c r="W208" s="70"/>
      <c r="X208" s="70"/>
      <c r="Y208" s="70"/>
      <c r="Z208" s="70"/>
      <c r="AA208" s="35" t="s">
        <v>65</v>
      </c>
      <c r="AB208" s="35"/>
      <c r="AC208" s="35"/>
      <c r="AD208" s="35"/>
      <c r="AE208" s="35"/>
      <c r="AF208" s="35" t="s">
        <v>66</v>
      </c>
      <c r="AG208" s="35"/>
      <c r="AH208" s="35"/>
      <c r="AI208" s="35"/>
      <c r="AJ208" s="35"/>
      <c r="AK208" s="42" t="s">
        <v>122</v>
      </c>
      <c r="AL208" s="42"/>
      <c r="AM208" s="42"/>
      <c r="AN208" s="42"/>
      <c r="AO208" s="42"/>
      <c r="AP208" s="35" t="s">
        <v>67</v>
      </c>
      <c r="AQ208" s="35"/>
      <c r="AR208" s="35"/>
      <c r="AS208" s="35"/>
      <c r="AT208" s="35"/>
      <c r="AU208" s="35" t="s">
        <v>68</v>
      </c>
      <c r="AV208" s="35"/>
      <c r="AW208" s="35"/>
      <c r="AX208" s="35"/>
      <c r="AY208" s="35"/>
      <c r="AZ208" s="42" t="s">
        <v>122</v>
      </c>
      <c r="BA208" s="42"/>
      <c r="BB208" s="42"/>
      <c r="BC208" s="42"/>
      <c r="BD208" s="42"/>
      <c r="BE208" s="35" t="s">
        <v>58</v>
      </c>
      <c r="BF208" s="35"/>
      <c r="BG208" s="35"/>
      <c r="BH208" s="35"/>
      <c r="BI208" s="35"/>
      <c r="BJ208" s="35" t="s">
        <v>59</v>
      </c>
      <c r="BK208" s="35"/>
      <c r="BL208" s="35"/>
      <c r="BM208" s="35"/>
      <c r="BN208" s="35"/>
      <c r="BO208" s="42" t="s">
        <v>122</v>
      </c>
      <c r="BP208" s="42"/>
      <c r="BQ208" s="42"/>
      <c r="BR208" s="42"/>
      <c r="BS208" s="42"/>
      <c r="CA208" s="1" t="s">
        <v>44</v>
      </c>
    </row>
    <row r="209" spans="1:79" s="6" customFormat="1" ht="12.75" customHeight="1">
      <c r="A209" s="85"/>
      <c r="B209" s="85"/>
      <c r="C209" s="85"/>
      <c r="D209" s="85"/>
      <c r="E209" s="85"/>
      <c r="F209" s="85"/>
      <c r="G209" s="119" t="s">
        <v>147</v>
      </c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20"/>
      <c r="U209" s="120"/>
      <c r="V209" s="120"/>
      <c r="W209" s="120"/>
      <c r="X209" s="120"/>
      <c r="Y209" s="120"/>
      <c r="Z209" s="120"/>
      <c r="AA209" s="117"/>
      <c r="AB209" s="117"/>
      <c r="AC209" s="117"/>
      <c r="AD209" s="117"/>
      <c r="AE209" s="117"/>
      <c r="AF209" s="117"/>
      <c r="AG209" s="117"/>
      <c r="AH209" s="117"/>
      <c r="AI209" s="117"/>
      <c r="AJ209" s="117"/>
      <c r="AK209" s="117">
        <f>IF(ISNUMBER(AA209),AA209,0)+IF(ISNUMBER(AF209),AF209,0)</f>
        <v>0</v>
      </c>
      <c r="AL209" s="117"/>
      <c r="AM209" s="117"/>
      <c r="AN209" s="117"/>
      <c r="AO209" s="117"/>
      <c r="AP209" s="117"/>
      <c r="AQ209" s="117"/>
      <c r="AR209" s="117"/>
      <c r="AS209" s="117"/>
      <c r="AT209" s="117"/>
      <c r="AU209" s="117"/>
      <c r="AV209" s="117"/>
      <c r="AW209" s="117"/>
      <c r="AX209" s="117"/>
      <c r="AY209" s="117"/>
      <c r="AZ209" s="117">
        <f>IF(ISNUMBER(AP209),AP209,0)+IF(ISNUMBER(AU209),AU209,0)</f>
        <v>0</v>
      </c>
      <c r="BA209" s="117"/>
      <c r="BB209" s="117"/>
      <c r="BC209" s="117"/>
      <c r="BD209" s="117"/>
      <c r="BE209" s="117"/>
      <c r="BF209" s="117"/>
      <c r="BG209" s="117"/>
      <c r="BH209" s="117"/>
      <c r="BI209" s="117"/>
      <c r="BJ209" s="117"/>
      <c r="BK209" s="117"/>
      <c r="BL209" s="117"/>
      <c r="BM209" s="117"/>
      <c r="BN209" s="117"/>
      <c r="BO209" s="117">
        <f>IF(ISNUMBER(BE209),BE209,0)+IF(ISNUMBER(BJ209),BJ209,0)</f>
        <v>0</v>
      </c>
      <c r="BP209" s="117"/>
      <c r="BQ209" s="117"/>
      <c r="BR209" s="117"/>
      <c r="BS209" s="117"/>
      <c r="CA209" s="6" t="s">
        <v>45</v>
      </c>
    </row>
    <row r="211" spans="1:79" ht="13.5" customHeight="1">
      <c r="A211" s="40" t="s">
        <v>274</v>
      </c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</row>
    <row r="212" spans="1:79" ht="20.25" customHeight="1">
      <c r="A212" s="51" t="s">
        <v>241</v>
      </c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</row>
    <row r="213" spans="1:79" ht="15" customHeight="1">
      <c r="A213" s="34" t="s">
        <v>6</v>
      </c>
      <c r="B213" s="34"/>
      <c r="C213" s="34"/>
      <c r="D213" s="34"/>
      <c r="E213" s="34"/>
      <c r="F213" s="34"/>
      <c r="G213" s="34" t="s">
        <v>126</v>
      </c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 t="s">
        <v>13</v>
      </c>
      <c r="U213" s="34"/>
      <c r="V213" s="34"/>
      <c r="W213" s="34"/>
      <c r="X213" s="34"/>
      <c r="Y213" s="34"/>
      <c r="Z213" s="34"/>
      <c r="AA213" s="28" t="s">
        <v>263</v>
      </c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3"/>
      <c r="AP213" s="28" t="s">
        <v>268</v>
      </c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30"/>
    </row>
    <row r="214" spans="1:79" ht="32.1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 t="s">
        <v>4</v>
      </c>
      <c r="AB214" s="34"/>
      <c r="AC214" s="34"/>
      <c r="AD214" s="34"/>
      <c r="AE214" s="34"/>
      <c r="AF214" s="34" t="s">
        <v>3</v>
      </c>
      <c r="AG214" s="34"/>
      <c r="AH214" s="34"/>
      <c r="AI214" s="34"/>
      <c r="AJ214" s="34"/>
      <c r="AK214" s="34" t="s">
        <v>89</v>
      </c>
      <c r="AL214" s="34"/>
      <c r="AM214" s="34"/>
      <c r="AN214" s="34"/>
      <c r="AO214" s="34"/>
      <c r="AP214" s="34" t="s">
        <v>4</v>
      </c>
      <c r="AQ214" s="34"/>
      <c r="AR214" s="34"/>
      <c r="AS214" s="34"/>
      <c r="AT214" s="34"/>
      <c r="AU214" s="34" t="s">
        <v>3</v>
      </c>
      <c r="AV214" s="34"/>
      <c r="AW214" s="34"/>
      <c r="AX214" s="34"/>
      <c r="AY214" s="34"/>
      <c r="AZ214" s="34" t="s">
        <v>96</v>
      </c>
      <c r="BA214" s="34"/>
      <c r="BB214" s="34"/>
      <c r="BC214" s="34"/>
      <c r="BD214" s="34"/>
    </row>
    <row r="215" spans="1:79" ht="15" customHeight="1">
      <c r="A215" s="34">
        <v>1</v>
      </c>
      <c r="B215" s="34"/>
      <c r="C215" s="34"/>
      <c r="D215" s="34"/>
      <c r="E215" s="34"/>
      <c r="F215" s="34"/>
      <c r="G215" s="34">
        <v>2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>
        <v>3</v>
      </c>
      <c r="U215" s="34"/>
      <c r="V215" s="34"/>
      <c r="W215" s="34"/>
      <c r="X215" s="34"/>
      <c r="Y215" s="34"/>
      <c r="Z215" s="34"/>
      <c r="AA215" s="34">
        <v>4</v>
      </c>
      <c r="AB215" s="34"/>
      <c r="AC215" s="34"/>
      <c r="AD215" s="34"/>
      <c r="AE215" s="34"/>
      <c r="AF215" s="34">
        <v>5</v>
      </c>
      <c r="AG215" s="34"/>
      <c r="AH215" s="34"/>
      <c r="AI215" s="34"/>
      <c r="AJ215" s="34"/>
      <c r="AK215" s="34">
        <v>6</v>
      </c>
      <c r="AL215" s="34"/>
      <c r="AM215" s="34"/>
      <c r="AN215" s="34"/>
      <c r="AO215" s="34"/>
      <c r="AP215" s="34">
        <v>7</v>
      </c>
      <c r="AQ215" s="34"/>
      <c r="AR215" s="34"/>
      <c r="AS215" s="34"/>
      <c r="AT215" s="34"/>
      <c r="AU215" s="34">
        <v>8</v>
      </c>
      <c r="AV215" s="34"/>
      <c r="AW215" s="34"/>
      <c r="AX215" s="34"/>
      <c r="AY215" s="34"/>
      <c r="AZ215" s="34">
        <v>9</v>
      </c>
      <c r="BA215" s="34"/>
      <c r="BB215" s="34"/>
      <c r="BC215" s="34"/>
      <c r="BD215" s="34"/>
    </row>
    <row r="216" spans="1:79" s="1" customFormat="1" ht="12" hidden="1" customHeight="1">
      <c r="A216" s="36" t="s">
        <v>69</v>
      </c>
      <c r="B216" s="36"/>
      <c r="C216" s="36"/>
      <c r="D216" s="36"/>
      <c r="E216" s="36"/>
      <c r="F216" s="36"/>
      <c r="G216" s="70" t="s">
        <v>57</v>
      </c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 t="s">
        <v>79</v>
      </c>
      <c r="U216" s="70"/>
      <c r="V216" s="70"/>
      <c r="W216" s="70"/>
      <c r="X216" s="70"/>
      <c r="Y216" s="70"/>
      <c r="Z216" s="70"/>
      <c r="AA216" s="35" t="s">
        <v>60</v>
      </c>
      <c r="AB216" s="35"/>
      <c r="AC216" s="35"/>
      <c r="AD216" s="35"/>
      <c r="AE216" s="35"/>
      <c r="AF216" s="35" t="s">
        <v>61</v>
      </c>
      <c r="AG216" s="35"/>
      <c r="AH216" s="35"/>
      <c r="AI216" s="35"/>
      <c r="AJ216" s="35"/>
      <c r="AK216" s="42" t="s">
        <v>122</v>
      </c>
      <c r="AL216" s="42"/>
      <c r="AM216" s="42"/>
      <c r="AN216" s="42"/>
      <c r="AO216" s="42"/>
      <c r="AP216" s="35" t="s">
        <v>62</v>
      </c>
      <c r="AQ216" s="35"/>
      <c r="AR216" s="35"/>
      <c r="AS216" s="35"/>
      <c r="AT216" s="35"/>
      <c r="AU216" s="35" t="s">
        <v>63</v>
      </c>
      <c r="AV216" s="35"/>
      <c r="AW216" s="35"/>
      <c r="AX216" s="35"/>
      <c r="AY216" s="35"/>
      <c r="AZ216" s="42" t="s">
        <v>122</v>
      </c>
      <c r="BA216" s="42"/>
      <c r="BB216" s="42"/>
      <c r="BC216" s="42"/>
      <c r="BD216" s="42"/>
      <c r="CA216" s="1" t="s">
        <v>46</v>
      </c>
    </row>
    <row r="217" spans="1:79" s="6" customFormat="1">
      <c r="A217" s="85"/>
      <c r="B217" s="85"/>
      <c r="C217" s="85"/>
      <c r="D217" s="85"/>
      <c r="E217" s="85"/>
      <c r="F217" s="85"/>
      <c r="G217" s="119" t="s">
        <v>147</v>
      </c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20"/>
      <c r="U217" s="120"/>
      <c r="V217" s="120"/>
      <c r="W217" s="120"/>
      <c r="X217" s="120"/>
      <c r="Y217" s="120"/>
      <c r="Z217" s="120"/>
      <c r="AA217" s="117"/>
      <c r="AB217" s="117"/>
      <c r="AC217" s="117"/>
      <c r="AD217" s="117"/>
      <c r="AE217" s="117"/>
      <c r="AF217" s="117"/>
      <c r="AG217" s="117"/>
      <c r="AH217" s="117"/>
      <c r="AI217" s="117"/>
      <c r="AJ217" s="117"/>
      <c r="AK217" s="117">
        <f>IF(ISNUMBER(AA217),AA217,0)+IF(ISNUMBER(AF217),AF217,0)</f>
        <v>0</v>
      </c>
      <c r="AL217" s="117"/>
      <c r="AM217" s="117"/>
      <c r="AN217" s="117"/>
      <c r="AO217" s="117"/>
      <c r="AP217" s="117"/>
      <c r="AQ217" s="117"/>
      <c r="AR217" s="117"/>
      <c r="AS217" s="117"/>
      <c r="AT217" s="117"/>
      <c r="AU217" s="117"/>
      <c r="AV217" s="117"/>
      <c r="AW217" s="117"/>
      <c r="AX217" s="117"/>
      <c r="AY217" s="117"/>
      <c r="AZ217" s="117">
        <f>IF(ISNUMBER(AP217),AP217,0)+IF(ISNUMBER(AU217),AU217,0)</f>
        <v>0</v>
      </c>
      <c r="BA217" s="117"/>
      <c r="BB217" s="117"/>
      <c r="BC217" s="117"/>
      <c r="BD217" s="117"/>
      <c r="CA217" s="6" t="s">
        <v>47</v>
      </c>
    </row>
    <row r="219" spans="1:79" ht="17.25" customHeight="1">
      <c r="A219" s="40" t="s">
        <v>275</v>
      </c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</row>
    <row r="220" spans="1:79" ht="15" customHeight="1">
      <c r="A220" s="51" t="s">
        <v>241</v>
      </c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</row>
    <row r="221" spans="1:79" ht="23.1" customHeight="1">
      <c r="A221" s="34" t="s">
        <v>128</v>
      </c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58" t="s">
        <v>129</v>
      </c>
      <c r="O221" s="59"/>
      <c r="P221" s="59"/>
      <c r="Q221" s="59"/>
      <c r="R221" s="59"/>
      <c r="S221" s="59"/>
      <c r="T221" s="59"/>
      <c r="U221" s="60"/>
      <c r="V221" s="58" t="s">
        <v>130</v>
      </c>
      <c r="W221" s="59"/>
      <c r="X221" s="59"/>
      <c r="Y221" s="59"/>
      <c r="Z221" s="60"/>
      <c r="AA221" s="34" t="s">
        <v>242</v>
      </c>
      <c r="AB221" s="34"/>
      <c r="AC221" s="34"/>
      <c r="AD221" s="34"/>
      <c r="AE221" s="34"/>
      <c r="AF221" s="34"/>
      <c r="AG221" s="34"/>
      <c r="AH221" s="34"/>
      <c r="AI221" s="34"/>
      <c r="AJ221" s="34" t="s">
        <v>245</v>
      </c>
      <c r="AK221" s="34"/>
      <c r="AL221" s="34"/>
      <c r="AM221" s="34"/>
      <c r="AN221" s="34"/>
      <c r="AO221" s="34"/>
      <c r="AP221" s="34"/>
      <c r="AQ221" s="34"/>
      <c r="AR221" s="34"/>
      <c r="AS221" s="34" t="s">
        <v>252</v>
      </c>
      <c r="AT221" s="34"/>
      <c r="AU221" s="34"/>
      <c r="AV221" s="34"/>
      <c r="AW221" s="34"/>
      <c r="AX221" s="34"/>
      <c r="AY221" s="34"/>
      <c r="AZ221" s="34"/>
      <c r="BA221" s="34"/>
      <c r="BB221" s="34" t="s">
        <v>263</v>
      </c>
      <c r="BC221" s="34"/>
      <c r="BD221" s="34"/>
      <c r="BE221" s="34"/>
      <c r="BF221" s="34"/>
      <c r="BG221" s="34"/>
      <c r="BH221" s="34"/>
      <c r="BI221" s="34"/>
      <c r="BJ221" s="34"/>
      <c r="BK221" s="34" t="s">
        <v>268</v>
      </c>
      <c r="BL221" s="34"/>
      <c r="BM221" s="34"/>
      <c r="BN221" s="34"/>
      <c r="BO221" s="34"/>
      <c r="BP221" s="34"/>
      <c r="BQ221" s="34"/>
      <c r="BR221" s="34"/>
      <c r="BS221" s="34"/>
    </row>
    <row r="222" spans="1:79" ht="95.2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61"/>
      <c r="O222" s="62"/>
      <c r="P222" s="62"/>
      <c r="Q222" s="62"/>
      <c r="R222" s="62"/>
      <c r="S222" s="62"/>
      <c r="T222" s="62"/>
      <c r="U222" s="63"/>
      <c r="V222" s="61"/>
      <c r="W222" s="62"/>
      <c r="X222" s="62"/>
      <c r="Y222" s="62"/>
      <c r="Z222" s="63"/>
      <c r="AA222" s="47" t="s">
        <v>133</v>
      </c>
      <c r="AB222" s="47"/>
      <c r="AC222" s="47"/>
      <c r="AD222" s="47"/>
      <c r="AE222" s="47"/>
      <c r="AF222" s="47" t="s">
        <v>134</v>
      </c>
      <c r="AG222" s="47"/>
      <c r="AH222" s="47"/>
      <c r="AI222" s="47"/>
      <c r="AJ222" s="47" t="s">
        <v>133</v>
      </c>
      <c r="AK222" s="47"/>
      <c r="AL222" s="47"/>
      <c r="AM222" s="47"/>
      <c r="AN222" s="47"/>
      <c r="AO222" s="47" t="s">
        <v>134</v>
      </c>
      <c r="AP222" s="47"/>
      <c r="AQ222" s="47"/>
      <c r="AR222" s="47"/>
      <c r="AS222" s="47" t="s">
        <v>133</v>
      </c>
      <c r="AT222" s="47"/>
      <c r="AU222" s="47"/>
      <c r="AV222" s="47"/>
      <c r="AW222" s="47"/>
      <c r="AX222" s="47" t="s">
        <v>134</v>
      </c>
      <c r="AY222" s="47"/>
      <c r="AZ222" s="47"/>
      <c r="BA222" s="47"/>
      <c r="BB222" s="47" t="s">
        <v>133</v>
      </c>
      <c r="BC222" s="47"/>
      <c r="BD222" s="47"/>
      <c r="BE222" s="47"/>
      <c r="BF222" s="47"/>
      <c r="BG222" s="47" t="s">
        <v>134</v>
      </c>
      <c r="BH222" s="47"/>
      <c r="BI222" s="47"/>
      <c r="BJ222" s="47"/>
      <c r="BK222" s="47" t="s">
        <v>133</v>
      </c>
      <c r="BL222" s="47"/>
      <c r="BM222" s="47"/>
      <c r="BN222" s="47"/>
      <c r="BO222" s="47"/>
      <c r="BP222" s="47" t="s">
        <v>134</v>
      </c>
      <c r="BQ222" s="47"/>
      <c r="BR222" s="47"/>
      <c r="BS222" s="47"/>
    </row>
    <row r="223" spans="1:79" ht="15" customHeight="1">
      <c r="A223" s="34">
        <v>1</v>
      </c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28">
        <v>2</v>
      </c>
      <c r="O223" s="29"/>
      <c r="P223" s="29"/>
      <c r="Q223" s="29"/>
      <c r="R223" s="29"/>
      <c r="S223" s="29"/>
      <c r="T223" s="29"/>
      <c r="U223" s="30"/>
      <c r="V223" s="34">
        <v>3</v>
      </c>
      <c r="W223" s="34"/>
      <c r="X223" s="34"/>
      <c r="Y223" s="34"/>
      <c r="Z223" s="34"/>
      <c r="AA223" s="34">
        <v>4</v>
      </c>
      <c r="AB223" s="34"/>
      <c r="AC223" s="34"/>
      <c r="AD223" s="34"/>
      <c r="AE223" s="34"/>
      <c r="AF223" s="34">
        <v>5</v>
      </c>
      <c r="AG223" s="34"/>
      <c r="AH223" s="34"/>
      <c r="AI223" s="34"/>
      <c r="AJ223" s="34">
        <v>6</v>
      </c>
      <c r="AK223" s="34"/>
      <c r="AL223" s="34"/>
      <c r="AM223" s="34"/>
      <c r="AN223" s="34"/>
      <c r="AO223" s="34">
        <v>7</v>
      </c>
      <c r="AP223" s="34"/>
      <c r="AQ223" s="34"/>
      <c r="AR223" s="34"/>
      <c r="AS223" s="34">
        <v>8</v>
      </c>
      <c r="AT223" s="34"/>
      <c r="AU223" s="34"/>
      <c r="AV223" s="34"/>
      <c r="AW223" s="34"/>
      <c r="AX223" s="34">
        <v>9</v>
      </c>
      <c r="AY223" s="34"/>
      <c r="AZ223" s="34"/>
      <c r="BA223" s="34"/>
      <c r="BB223" s="34">
        <v>10</v>
      </c>
      <c r="BC223" s="34"/>
      <c r="BD223" s="34"/>
      <c r="BE223" s="34"/>
      <c r="BF223" s="34"/>
      <c r="BG223" s="34">
        <v>11</v>
      </c>
      <c r="BH223" s="34"/>
      <c r="BI223" s="34"/>
      <c r="BJ223" s="34"/>
      <c r="BK223" s="34">
        <v>12</v>
      </c>
      <c r="BL223" s="34"/>
      <c r="BM223" s="34"/>
      <c r="BN223" s="34"/>
      <c r="BO223" s="34"/>
      <c r="BP223" s="34">
        <v>13</v>
      </c>
      <c r="BQ223" s="34"/>
      <c r="BR223" s="34"/>
      <c r="BS223" s="34"/>
    </row>
    <row r="224" spans="1:79" s="1" customFormat="1" ht="12" hidden="1" customHeight="1">
      <c r="A224" s="70" t="s">
        <v>146</v>
      </c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36" t="s">
        <v>131</v>
      </c>
      <c r="O224" s="36"/>
      <c r="P224" s="36"/>
      <c r="Q224" s="36"/>
      <c r="R224" s="36"/>
      <c r="S224" s="36"/>
      <c r="T224" s="36"/>
      <c r="U224" s="36"/>
      <c r="V224" s="36" t="s">
        <v>132</v>
      </c>
      <c r="W224" s="36"/>
      <c r="X224" s="36"/>
      <c r="Y224" s="36"/>
      <c r="Z224" s="36"/>
      <c r="AA224" s="35" t="s">
        <v>65</v>
      </c>
      <c r="AB224" s="35"/>
      <c r="AC224" s="35"/>
      <c r="AD224" s="35"/>
      <c r="AE224" s="35"/>
      <c r="AF224" s="35" t="s">
        <v>66</v>
      </c>
      <c r="AG224" s="35"/>
      <c r="AH224" s="35"/>
      <c r="AI224" s="35"/>
      <c r="AJ224" s="35" t="s">
        <v>67</v>
      </c>
      <c r="AK224" s="35"/>
      <c r="AL224" s="35"/>
      <c r="AM224" s="35"/>
      <c r="AN224" s="35"/>
      <c r="AO224" s="35" t="s">
        <v>68</v>
      </c>
      <c r="AP224" s="35"/>
      <c r="AQ224" s="35"/>
      <c r="AR224" s="35"/>
      <c r="AS224" s="35" t="s">
        <v>58</v>
      </c>
      <c r="AT224" s="35"/>
      <c r="AU224" s="35"/>
      <c r="AV224" s="35"/>
      <c r="AW224" s="35"/>
      <c r="AX224" s="35" t="s">
        <v>59</v>
      </c>
      <c r="AY224" s="35"/>
      <c r="AZ224" s="35"/>
      <c r="BA224" s="35"/>
      <c r="BB224" s="35" t="s">
        <v>60</v>
      </c>
      <c r="BC224" s="35"/>
      <c r="BD224" s="35"/>
      <c r="BE224" s="35"/>
      <c r="BF224" s="35"/>
      <c r="BG224" s="35" t="s">
        <v>61</v>
      </c>
      <c r="BH224" s="35"/>
      <c r="BI224" s="35"/>
      <c r="BJ224" s="35"/>
      <c r="BK224" s="35" t="s">
        <v>62</v>
      </c>
      <c r="BL224" s="35"/>
      <c r="BM224" s="35"/>
      <c r="BN224" s="35"/>
      <c r="BO224" s="35"/>
      <c r="BP224" s="35" t="s">
        <v>63</v>
      </c>
      <c r="BQ224" s="35"/>
      <c r="BR224" s="35"/>
      <c r="BS224" s="35"/>
      <c r="CA224" s="1" t="s">
        <v>48</v>
      </c>
    </row>
    <row r="225" spans="1:79" s="96" customFormat="1" ht="69" customHeight="1">
      <c r="A225" s="89" t="s">
        <v>229</v>
      </c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1"/>
      <c r="N225" s="86">
        <v>2020</v>
      </c>
      <c r="O225" s="87"/>
      <c r="P225" s="87"/>
      <c r="Q225" s="87"/>
      <c r="R225" s="87"/>
      <c r="S225" s="87"/>
      <c r="T225" s="87"/>
      <c r="U225" s="88"/>
      <c r="V225" s="121">
        <v>200000</v>
      </c>
      <c r="W225" s="121"/>
      <c r="X225" s="121"/>
      <c r="Y225" s="121"/>
      <c r="Z225" s="121"/>
      <c r="AA225" s="121">
        <v>0</v>
      </c>
      <c r="AB225" s="121"/>
      <c r="AC225" s="121"/>
      <c r="AD225" s="121"/>
      <c r="AE225" s="121"/>
      <c r="AF225" s="121">
        <v>0</v>
      </c>
      <c r="AG225" s="121"/>
      <c r="AH225" s="121"/>
      <c r="AI225" s="121"/>
      <c r="AJ225" s="121">
        <v>200000</v>
      </c>
      <c r="AK225" s="121"/>
      <c r="AL225" s="121"/>
      <c r="AM225" s="121"/>
      <c r="AN225" s="121"/>
      <c r="AO225" s="121">
        <v>100</v>
      </c>
      <c r="AP225" s="121"/>
      <c r="AQ225" s="121"/>
      <c r="AR225" s="121"/>
      <c r="AS225" s="121">
        <v>0</v>
      </c>
      <c r="AT225" s="121"/>
      <c r="AU225" s="121"/>
      <c r="AV225" s="121"/>
      <c r="AW225" s="121"/>
      <c r="AX225" s="121">
        <v>0</v>
      </c>
      <c r="AY225" s="121"/>
      <c r="AZ225" s="121"/>
      <c r="BA225" s="121"/>
      <c r="BB225" s="121">
        <v>0</v>
      </c>
      <c r="BC225" s="121"/>
      <c r="BD225" s="121"/>
      <c r="BE225" s="121"/>
      <c r="BF225" s="121"/>
      <c r="BG225" s="121">
        <v>0</v>
      </c>
      <c r="BH225" s="121"/>
      <c r="BI225" s="121"/>
      <c r="BJ225" s="121"/>
      <c r="BK225" s="121">
        <v>0</v>
      </c>
      <c r="BL225" s="121"/>
      <c r="BM225" s="121"/>
      <c r="BN225" s="121"/>
      <c r="BO225" s="121"/>
      <c r="BP225" s="122">
        <v>0</v>
      </c>
      <c r="BQ225" s="123"/>
      <c r="BR225" s="123"/>
      <c r="BS225" s="124"/>
      <c r="CA225" s="96" t="s">
        <v>49</v>
      </c>
    </row>
    <row r="226" spans="1:79" s="96" customFormat="1" ht="29.25" customHeight="1">
      <c r="A226" s="89" t="s">
        <v>190</v>
      </c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1"/>
      <c r="N226" s="86">
        <v>2020</v>
      </c>
      <c r="O226" s="87"/>
      <c r="P226" s="87"/>
      <c r="Q226" s="87"/>
      <c r="R226" s="87"/>
      <c r="S226" s="87"/>
      <c r="T226" s="87"/>
      <c r="U226" s="88"/>
      <c r="V226" s="121">
        <v>320000</v>
      </c>
      <c r="W226" s="121"/>
      <c r="X226" s="121"/>
      <c r="Y226" s="121"/>
      <c r="Z226" s="121"/>
      <c r="AA226" s="121">
        <v>0</v>
      </c>
      <c r="AB226" s="121"/>
      <c r="AC226" s="121"/>
      <c r="AD226" s="121"/>
      <c r="AE226" s="121"/>
      <c r="AF226" s="121">
        <v>0</v>
      </c>
      <c r="AG226" s="121"/>
      <c r="AH226" s="121"/>
      <c r="AI226" s="121"/>
      <c r="AJ226" s="121">
        <v>320000</v>
      </c>
      <c r="AK226" s="121"/>
      <c r="AL226" s="121"/>
      <c r="AM226" s="121"/>
      <c r="AN226" s="121"/>
      <c r="AO226" s="121">
        <v>100</v>
      </c>
      <c r="AP226" s="121"/>
      <c r="AQ226" s="121"/>
      <c r="AR226" s="121"/>
      <c r="AS226" s="121">
        <v>0</v>
      </c>
      <c r="AT226" s="121"/>
      <c r="AU226" s="121"/>
      <c r="AV226" s="121"/>
      <c r="AW226" s="121"/>
      <c r="AX226" s="121">
        <v>0</v>
      </c>
      <c r="AY226" s="121"/>
      <c r="AZ226" s="121"/>
      <c r="BA226" s="121"/>
      <c r="BB226" s="121">
        <v>0</v>
      </c>
      <c r="BC226" s="121"/>
      <c r="BD226" s="121"/>
      <c r="BE226" s="121"/>
      <c r="BF226" s="121"/>
      <c r="BG226" s="121">
        <v>0</v>
      </c>
      <c r="BH226" s="121"/>
      <c r="BI226" s="121"/>
      <c r="BJ226" s="121"/>
      <c r="BK226" s="121">
        <v>0</v>
      </c>
      <c r="BL226" s="121"/>
      <c r="BM226" s="121"/>
      <c r="BN226" s="121"/>
      <c r="BO226" s="121"/>
      <c r="BP226" s="122">
        <v>0</v>
      </c>
      <c r="BQ226" s="123"/>
      <c r="BR226" s="123"/>
      <c r="BS226" s="124"/>
    </row>
    <row r="227" spans="1:79" s="96" customFormat="1" ht="110.25" customHeight="1">
      <c r="A227" s="89" t="s">
        <v>230</v>
      </c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1"/>
      <c r="N227" s="86">
        <v>2020</v>
      </c>
      <c r="O227" s="87"/>
      <c r="P227" s="87"/>
      <c r="Q227" s="87"/>
      <c r="R227" s="87"/>
      <c r="S227" s="87"/>
      <c r="T227" s="87"/>
      <c r="U227" s="88"/>
      <c r="V227" s="121">
        <v>300000</v>
      </c>
      <c r="W227" s="121"/>
      <c r="X227" s="121"/>
      <c r="Y227" s="121"/>
      <c r="Z227" s="121"/>
      <c r="AA227" s="121">
        <v>0</v>
      </c>
      <c r="AB227" s="121"/>
      <c r="AC227" s="121"/>
      <c r="AD227" s="121"/>
      <c r="AE227" s="121"/>
      <c r="AF227" s="121">
        <v>0</v>
      </c>
      <c r="AG227" s="121"/>
      <c r="AH227" s="121"/>
      <c r="AI227" s="121"/>
      <c r="AJ227" s="121">
        <v>300000</v>
      </c>
      <c r="AK227" s="121"/>
      <c r="AL227" s="121"/>
      <c r="AM227" s="121"/>
      <c r="AN227" s="121"/>
      <c r="AO227" s="121">
        <v>100</v>
      </c>
      <c r="AP227" s="121"/>
      <c r="AQ227" s="121"/>
      <c r="AR227" s="121"/>
      <c r="AS227" s="121">
        <v>0</v>
      </c>
      <c r="AT227" s="121"/>
      <c r="AU227" s="121"/>
      <c r="AV227" s="121"/>
      <c r="AW227" s="121"/>
      <c r="AX227" s="121">
        <v>0</v>
      </c>
      <c r="AY227" s="121"/>
      <c r="AZ227" s="121"/>
      <c r="BA227" s="121"/>
      <c r="BB227" s="121">
        <v>0</v>
      </c>
      <c r="BC227" s="121"/>
      <c r="BD227" s="121"/>
      <c r="BE227" s="121"/>
      <c r="BF227" s="121"/>
      <c r="BG227" s="121">
        <v>0</v>
      </c>
      <c r="BH227" s="121"/>
      <c r="BI227" s="121"/>
      <c r="BJ227" s="121"/>
      <c r="BK227" s="121">
        <v>0</v>
      </c>
      <c r="BL227" s="121"/>
      <c r="BM227" s="121"/>
      <c r="BN227" s="121"/>
      <c r="BO227" s="121"/>
      <c r="BP227" s="122">
        <v>0</v>
      </c>
      <c r="BQ227" s="123"/>
      <c r="BR227" s="123"/>
      <c r="BS227" s="124"/>
    </row>
    <row r="228" spans="1:79" s="6" customFormat="1" ht="12.75" customHeight="1">
      <c r="A228" s="97" t="s">
        <v>147</v>
      </c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9"/>
      <c r="N228" s="84"/>
      <c r="O228" s="82"/>
      <c r="P228" s="82"/>
      <c r="Q228" s="82"/>
      <c r="R228" s="82"/>
      <c r="S228" s="82"/>
      <c r="T228" s="82"/>
      <c r="U228" s="83"/>
      <c r="V228" s="125"/>
      <c r="W228" s="125"/>
      <c r="X228" s="125"/>
      <c r="Y228" s="125"/>
      <c r="Z228" s="125"/>
      <c r="AA228" s="125">
        <v>0</v>
      </c>
      <c r="AB228" s="125"/>
      <c r="AC228" s="125"/>
      <c r="AD228" s="125"/>
      <c r="AE228" s="125"/>
      <c r="AF228" s="125"/>
      <c r="AG228" s="125"/>
      <c r="AH228" s="125"/>
      <c r="AI228" s="125"/>
      <c r="AJ228" s="125">
        <v>820000</v>
      </c>
      <c r="AK228" s="125"/>
      <c r="AL228" s="125"/>
      <c r="AM228" s="125"/>
      <c r="AN228" s="125"/>
      <c r="AO228" s="125"/>
      <c r="AP228" s="125"/>
      <c r="AQ228" s="125"/>
      <c r="AR228" s="125"/>
      <c r="AS228" s="125">
        <v>0</v>
      </c>
      <c r="AT228" s="125"/>
      <c r="AU228" s="125"/>
      <c r="AV228" s="125"/>
      <c r="AW228" s="125"/>
      <c r="AX228" s="125"/>
      <c r="AY228" s="125"/>
      <c r="AZ228" s="125"/>
      <c r="BA228" s="125"/>
      <c r="BB228" s="125">
        <v>0</v>
      </c>
      <c r="BC228" s="125"/>
      <c r="BD228" s="125"/>
      <c r="BE228" s="125"/>
      <c r="BF228" s="125"/>
      <c r="BG228" s="125"/>
      <c r="BH228" s="125"/>
      <c r="BI228" s="125"/>
      <c r="BJ228" s="125"/>
      <c r="BK228" s="125">
        <v>0</v>
      </c>
      <c r="BL228" s="125"/>
      <c r="BM228" s="125"/>
      <c r="BN228" s="125"/>
      <c r="BO228" s="125"/>
      <c r="BP228" s="126"/>
      <c r="BQ228" s="127"/>
      <c r="BR228" s="127"/>
      <c r="BS228" s="128"/>
    </row>
    <row r="230" spans="1:79" ht="35.25" customHeight="1">
      <c r="A230" s="40" t="s">
        <v>276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</row>
    <row r="231" spans="1:79" ht="30" customHeight="1">
      <c r="A231" s="130" t="s">
        <v>233</v>
      </c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0"/>
      <c r="AB231" s="130"/>
      <c r="AC231" s="130"/>
      <c r="AD231" s="130"/>
      <c r="AE231" s="130"/>
      <c r="AF231" s="130"/>
      <c r="AG231" s="130"/>
      <c r="AH231" s="130"/>
      <c r="AI231" s="130"/>
      <c r="AJ231" s="130"/>
      <c r="AK231" s="130"/>
      <c r="AL231" s="130"/>
      <c r="AM231" s="130"/>
      <c r="AN231" s="130"/>
      <c r="AO231" s="130"/>
      <c r="AP231" s="130"/>
      <c r="AQ231" s="130"/>
      <c r="AR231" s="130"/>
      <c r="AS231" s="130"/>
      <c r="AT231" s="130"/>
      <c r="AU231" s="130"/>
      <c r="AV231" s="130"/>
      <c r="AW231" s="130"/>
      <c r="AX231" s="130"/>
      <c r="AY231" s="130"/>
      <c r="AZ231" s="130"/>
      <c r="BA231" s="130"/>
      <c r="BB231" s="130"/>
      <c r="BC231" s="130"/>
      <c r="BD231" s="130"/>
      <c r="BE231" s="130"/>
      <c r="BF231" s="130"/>
      <c r="BG231" s="130"/>
      <c r="BH231" s="130"/>
      <c r="BI231" s="130"/>
      <c r="BJ231" s="130"/>
      <c r="BK231" s="130"/>
      <c r="BL231" s="130"/>
    </row>
    <row r="232" spans="1:79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</row>
    <row r="233" spans="1:79" ht="18.75" customHeight="1">
      <c r="A233" s="37" t="s">
        <v>259</v>
      </c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</row>
    <row r="234" spans="1:79" ht="14.25" customHeight="1">
      <c r="A234" s="40" t="s">
        <v>243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</row>
    <row r="235" spans="1:79" ht="9" customHeight="1">
      <c r="A235" s="38" t="s">
        <v>241</v>
      </c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</row>
    <row r="236" spans="1:79" ht="42.95" customHeight="1">
      <c r="A236" s="47" t="s">
        <v>135</v>
      </c>
      <c r="B236" s="47"/>
      <c r="C236" s="47"/>
      <c r="D236" s="47"/>
      <c r="E236" s="47"/>
      <c r="F236" s="47"/>
      <c r="G236" s="34" t="s">
        <v>19</v>
      </c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 t="s">
        <v>15</v>
      </c>
      <c r="U236" s="34"/>
      <c r="V236" s="34"/>
      <c r="W236" s="34"/>
      <c r="X236" s="34"/>
      <c r="Y236" s="34"/>
      <c r="Z236" s="34" t="s">
        <v>14</v>
      </c>
      <c r="AA236" s="34"/>
      <c r="AB236" s="34"/>
      <c r="AC236" s="34"/>
      <c r="AD236" s="34"/>
      <c r="AE236" s="34" t="s">
        <v>136</v>
      </c>
      <c r="AF236" s="34"/>
      <c r="AG236" s="34"/>
      <c r="AH236" s="34"/>
      <c r="AI236" s="34"/>
      <c r="AJ236" s="34"/>
      <c r="AK236" s="34" t="s">
        <v>137</v>
      </c>
      <c r="AL236" s="34"/>
      <c r="AM236" s="34"/>
      <c r="AN236" s="34"/>
      <c r="AO236" s="34"/>
      <c r="AP236" s="34"/>
      <c r="AQ236" s="34" t="s">
        <v>138</v>
      </c>
      <c r="AR236" s="34"/>
      <c r="AS236" s="34"/>
      <c r="AT236" s="34"/>
      <c r="AU236" s="34"/>
      <c r="AV236" s="34"/>
      <c r="AW236" s="34" t="s">
        <v>98</v>
      </c>
      <c r="AX236" s="34"/>
      <c r="AY236" s="34"/>
      <c r="AZ236" s="34"/>
      <c r="BA236" s="34"/>
      <c r="BB236" s="34"/>
      <c r="BC236" s="34"/>
      <c r="BD236" s="34"/>
      <c r="BE236" s="34"/>
      <c r="BF236" s="34"/>
      <c r="BG236" s="34" t="s">
        <v>139</v>
      </c>
      <c r="BH236" s="34"/>
      <c r="BI236" s="34"/>
      <c r="BJ236" s="34"/>
      <c r="BK236" s="34"/>
      <c r="BL236" s="34"/>
    </row>
    <row r="237" spans="1:79" ht="46.5" customHeight="1">
      <c r="A237" s="47"/>
      <c r="B237" s="47"/>
      <c r="C237" s="47"/>
      <c r="D237" s="47"/>
      <c r="E237" s="47"/>
      <c r="F237" s="47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 t="s">
        <v>17</v>
      </c>
      <c r="AX237" s="34"/>
      <c r="AY237" s="34"/>
      <c r="AZ237" s="34"/>
      <c r="BA237" s="34"/>
      <c r="BB237" s="34" t="s">
        <v>16</v>
      </c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</row>
    <row r="238" spans="1:79" ht="15" customHeight="1">
      <c r="A238" s="34">
        <v>1</v>
      </c>
      <c r="B238" s="34"/>
      <c r="C238" s="34"/>
      <c r="D238" s="34"/>
      <c r="E238" s="34"/>
      <c r="F238" s="34"/>
      <c r="G238" s="34">
        <v>2</v>
      </c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>
        <v>3</v>
      </c>
      <c r="U238" s="34"/>
      <c r="V238" s="34"/>
      <c r="W238" s="34"/>
      <c r="X238" s="34"/>
      <c r="Y238" s="34"/>
      <c r="Z238" s="34">
        <v>4</v>
      </c>
      <c r="AA238" s="34"/>
      <c r="AB238" s="34"/>
      <c r="AC238" s="34"/>
      <c r="AD238" s="34"/>
      <c r="AE238" s="34">
        <v>5</v>
      </c>
      <c r="AF238" s="34"/>
      <c r="AG238" s="34"/>
      <c r="AH238" s="34"/>
      <c r="AI238" s="34"/>
      <c r="AJ238" s="34"/>
      <c r="AK238" s="34">
        <v>6</v>
      </c>
      <c r="AL238" s="34"/>
      <c r="AM238" s="34"/>
      <c r="AN238" s="34"/>
      <c r="AO238" s="34"/>
      <c r="AP238" s="34"/>
      <c r="AQ238" s="34">
        <v>7</v>
      </c>
      <c r="AR238" s="34"/>
      <c r="AS238" s="34"/>
      <c r="AT238" s="34"/>
      <c r="AU238" s="34"/>
      <c r="AV238" s="34"/>
      <c r="AW238" s="34">
        <v>8</v>
      </c>
      <c r="AX238" s="34"/>
      <c r="AY238" s="34"/>
      <c r="AZ238" s="34"/>
      <c r="BA238" s="34"/>
      <c r="BB238" s="34">
        <v>9</v>
      </c>
      <c r="BC238" s="34"/>
      <c r="BD238" s="34"/>
      <c r="BE238" s="34"/>
      <c r="BF238" s="34"/>
      <c r="BG238" s="34">
        <v>10</v>
      </c>
      <c r="BH238" s="34"/>
      <c r="BI238" s="34"/>
      <c r="BJ238" s="34"/>
      <c r="BK238" s="34"/>
      <c r="BL238" s="34"/>
    </row>
    <row r="239" spans="1:79" s="1" customFormat="1" ht="12" hidden="1" customHeight="1">
      <c r="A239" s="36" t="s">
        <v>64</v>
      </c>
      <c r="B239" s="36"/>
      <c r="C239" s="36"/>
      <c r="D239" s="36"/>
      <c r="E239" s="36"/>
      <c r="F239" s="36"/>
      <c r="G239" s="70" t="s">
        <v>57</v>
      </c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35" t="s">
        <v>80</v>
      </c>
      <c r="U239" s="35"/>
      <c r="V239" s="35"/>
      <c r="W239" s="35"/>
      <c r="X239" s="35"/>
      <c r="Y239" s="35"/>
      <c r="Z239" s="35" t="s">
        <v>81</v>
      </c>
      <c r="AA239" s="35"/>
      <c r="AB239" s="35"/>
      <c r="AC239" s="35"/>
      <c r="AD239" s="35"/>
      <c r="AE239" s="35" t="s">
        <v>82</v>
      </c>
      <c r="AF239" s="35"/>
      <c r="AG239" s="35"/>
      <c r="AH239" s="35"/>
      <c r="AI239" s="35"/>
      <c r="AJ239" s="35"/>
      <c r="AK239" s="35" t="s">
        <v>83</v>
      </c>
      <c r="AL239" s="35"/>
      <c r="AM239" s="35"/>
      <c r="AN239" s="35"/>
      <c r="AO239" s="35"/>
      <c r="AP239" s="35"/>
      <c r="AQ239" s="71" t="s">
        <v>99</v>
      </c>
      <c r="AR239" s="35"/>
      <c r="AS239" s="35"/>
      <c r="AT239" s="35"/>
      <c r="AU239" s="35"/>
      <c r="AV239" s="35"/>
      <c r="AW239" s="35" t="s">
        <v>84</v>
      </c>
      <c r="AX239" s="35"/>
      <c r="AY239" s="35"/>
      <c r="AZ239" s="35"/>
      <c r="BA239" s="35"/>
      <c r="BB239" s="35" t="s">
        <v>85</v>
      </c>
      <c r="BC239" s="35"/>
      <c r="BD239" s="35"/>
      <c r="BE239" s="35"/>
      <c r="BF239" s="35"/>
      <c r="BG239" s="71" t="s">
        <v>100</v>
      </c>
      <c r="BH239" s="35"/>
      <c r="BI239" s="35"/>
      <c r="BJ239" s="35"/>
      <c r="BK239" s="35"/>
      <c r="BL239" s="35"/>
      <c r="CA239" s="1" t="s">
        <v>50</v>
      </c>
    </row>
    <row r="240" spans="1:79" s="96" customFormat="1" ht="12.75" customHeight="1">
      <c r="A240" s="107">
        <v>2111</v>
      </c>
      <c r="B240" s="107"/>
      <c r="C240" s="107"/>
      <c r="D240" s="107"/>
      <c r="E240" s="107"/>
      <c r="F240" s="107"/>
      <c r="G240" s="89" t="s">
        <v>179</v>
      </c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1"/>
      <c r="T240" s="118">
        <v>5552469</v>
      </c>
      <c r="U240" s="118"/>
      <c r="V240" s="118"/>
      <c r="W240" s="118"/>
      <c r="X240" s="118"/>
      <c r="Y240" s="118"/>
      <c r="Z240" s="118">
        <v>5552467</v>
      </c>
      <c r="AA240" s="118"/>
      <c r="AB240" s="118"/>
      <c r="AC240" s="118"/>
      <c r="AD240" s="118"/>
      <c r="AE240" s="118">
        <v>0</v>
      </c>
      <c r="AF240" s="118"/>
      <c r="AG240" s="118"/>
      <c r="AH240" s="118"/>
      <c r="AI240" s="118"/>
      <c r="AJ240" s="118"/>
      <c r="AK240" s="118">
        <v>0</v>
      </c>
      <c r="AL240" s="118"/>
      <c r="AM240" s="118"/>
      <c r="AN240" s="118"/>
      <c r="AO240" s="118"/>
      <c r="AP240" s="118"/>
      <c r="AQ240" s="118">
        <f>IF(ISNUMBER(AK240),AK240,0)-IF(ISNUMBER(AE240),AE240,0)</f>
        <v>0</v>
      </c>
      <c r="AR240" s="118"/>
      <c r="AS240" s="118"/>
      <c r="AT240" s="118"/>
      <c r="AU240" s="118"/>
      <c r="AV240" s="118"/>
      <c r="AW240" s="118">
        <v>0</v>
      </c>
      <c r="AX240" s="118"/>
      <c r="AY240" s="118"/>
      <c r="AZ240" s="118"/>
      <c r="BA240" s="118"/>
      <c r="BB240" s="118">
        <v>0</v>
      </c>
      <c r="BC240" s="118"/>
      <c r="BD240" s="118"/>
      <c r="BE240" s="118"/>
      <c r="BF240" s="118"/>
      <c r="BG240" s="118">
        <f>IF(ISNUMBER(Z240),Z240,0)+IF(ISNUMBER(AK240),AK240,0)</f>
        <v>5552467</v>
      </c>
      <c r="BH240" s="118"/>
      <c r="BI240" s="118"/>
      <c r="BJ240" s="118"/>
      <c r="BK240" s="118"/>
      <c r="BL240" s="118"/>
      <c r="CA240" s="96" t="s">
        <v>51</v>
      </c>
    </row>
    <row r="241" spans="1:64" s="96" customFormat="1" ht="12.75" customHeight="1">
      <c r="A241" s="107">
        <v>2120</v>
      </c>
      <c r="B241" s="107"/>
      <c r="C241" s="107"/>
      <c r="D241" s="107"/>
      <c r="E241" s="107"/>
      <c r="F241" s="107"/>
      <c r="G241" s="89" t="s">
        <v>180</v>
      </c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1"/>
      <c r="T241" s="118">
        <v>1183043</v>
      </c>
      <c r="U241" s="118"/>
      <c r="V241" s="118"/>
      <c r="W241" s="118"/>
      <c r="X241" s="118"/>
      <c r="Y241" s="118"/>
      <c r="Z241" s="118">
        <v>1173604</v>
      </c>
      <c r="AA241" s="118"/>
      <c r="AB241" s="118"/>
      <c r="AC241" s="118"/>
      <c r="AD241" s="118"/>
      <c r="AE241" s="118">
        <v>0</v>
      </c>
      <c r="AF241" s="118"/>
      <c r="AG241" s="118"/>
      <c r="AH241" s="118"/>
      <c r="AI241" s="118"/>
      <c r="AJ241" s="118"/>
      <c r="AK241" s="118">
        <v>0</v>
      </c>
      <c r="AL241" s="118"/>
      <c r="AM241" s="118"/>
      <c r="AN241" s="118"/>
      <c r="AO241" s="118"/>
      <c r="AP241" s="118"/>
      <c r="AQ241" s="118">
        <f>IF(ISNUMBER(AK241),AK241,0)-IF(ISNUMBER(AE241),AE241,0)</f>
        <v>0</v>
      </c>
      <c r="AR241" s="118"/>
      <c r="AS241" s="118"/>
      <c r="AT241" s="118"/>
      <c r="AU241" s="118"/>
      <c r="AV241" s="118"/>
      <c r="AW241" s="118">
        <v>0</v>
      </c>
      <c r="AX241" s="118"/>
      <c r="AY241" s="118"/>
      <c r="AZ241" s="118"/>
      <c r="BA241" s="118"/>
      <c r="BB241" s="118">
        <v>0</v>
      </c>
      <c r="BC241" s="118"/>
      <c r="BD241" s="118"/>
      <c r="BE241" s="118"/>
      <c r="BF241" s="118"/>
      <c r="BG241" s="118">
        <f>IF(ISNUMBER(Z241),Z241,0)+IF(ISNUMBER(AK241),AK241,0)</f>
        <v>1173604</v>
      </c>
      <c r="BH241" s="118"/>
      <c r="BI241" s="118"/>
      <c r="BJ241" s="118"/>
      <c r="BK241" s="118"/>
      <c r="BL241" s="118"/>
    </row>
    <row r="242" spans="1:64" s="96" customFormat="1" ht="25.5" customHeight="1">
      <c r="A242" s="107">
        <v>2210</v>
      </c>
      <c r="B242" s="107"/>
      <c r="C242" s="107"/>
      <c r="D242" s="107"/>
      <c r="E242" s="107"/>
      <c r="F242" s="107"/>
      <c r="G242" s="89" t="s">
        <v>181</v>
      </c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1"/>
      <c r="T242" s="118">
        <v>432798</v>
      </c>
      <c r="U242" s="118"/>
      <c r="V242" s="118"/>
      <c r="W242" s="118"/>
      <c r="X242" s="118"/>
      <c r="Y242" s="118"/>
      <c r="Z242" s="118">
        <v>385031</v>
      </c>
      <c r="AA242" s="118"/>
      <c r="AB242" s="118"/>
      <c r="AC242" s="118"/>
      <c r="AD242" s="118"/>
      <c r="AE242" s="118">
        <v>0</v>
      </c>
      <c r="AF242" s="118"/>
      <c r="AG242" s="118"/>
      <c r="AH242" s="118"/>
      <c r="AI242" s="118"/>
      <c r="AJ242" s="118"/>
      <c r="AK242" s="118">
        <v>47115</v>
      </c>
      <c r="AL242" s="118"/>
      <c r="AM242" s="118"/>
      <c r="AN242" s="118"/>
      <c r="AO242" s="118"/>
      <c r="AP242" s="118"/>
      <c r="AQ242" s="118">
        <f>IF(ISNUMBER(AK242),AK242,0)-IF(ISNUMBER(AE242),AE242,0)</f>
        <v>47115</v>
      </c>
      <c r="AR242" s="118"/>
      <c r="AS242" s="118"/>
      <c r="AT242" s="118"/>
      <c r="AU242" s="118"/>
      <c r="AV242" s="118"/>
      <c r="AW242" s="118">
        <v>0</v>
      </c>
      <c r="AX242" s="118"/>
      <c r="AY242" s="118"/>
      <c r="AZ242" s="118"/>
      <c r="BA242" s="118"/>
      <c r="BB242" s="118">
        <v>0</v>
      </c>
      <c r="BC242" s="118"/>
      <c r="BD242" s="118"/>
      <c r="BE242" s="118"/>
      <c r="BF242" s="118"/>
      <c r="BG242" s="118">
        <f>IF(ISNUMBER(Z242),Z242,0)+IF(ISNUMBER(AK242),AK242,0)</f>
        <v>432146</v>
      </c>
      <c r="BH242" s="118"/>
      <c r="BI242" s="118"/>
      <c r="BJ242" s="118"/>
      <c r="BK242" s="118"/>
      <c r="BL242" s="118"/>
    </row>
    <row r="243" spans="1:64" s="96" customFormat="1" ht="12.75" customHeight="1">
      <c r="A243" s="107">
        <v>2240</v>
      </c>
      <c r="B243" s="107"/>
      <c r="C243" s="107"/>
      <c r="D243" s="107"/>
      <c r="E243" s="107"/>
      <c r="F243" s="107"/>
      <c r="G243" s="89" t="s">
        <v>182</v>
      </c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1"/>
      <c r="T243" s="118">
        <v>264848</v>
      </c>
      <c r="U243" s="118"/>
      <c r="V243" s="118"/>
      <c r="W243" s="118"/>
      <c r="X243" s="118"/>
      <c r="Y243" s="118"/>
      <c r="Z243" s="118">
        <v>172250</v>
      </c>
      <c r="AA243" s="118"/>
      <c r="AB243" s="118"/>
      <c r="AC243" s="118"/>
      <c r="AD243" s="118"/>
      <c r="AE243" s="118">
        <v>0</v>
      </c>
      <c r="AF243" s="118"/>
      <c r="AG243" s="118"/>
      <c r="AH243" s="118"/>
      <c r="AI243" s="118"/>
      <c r="AJ243" s="118"/>
      <c r="AK243" s="118">
        <v>73951</v>
      </c>
      <c r="AL243" s="118"/>
      <c r="AM243" s="118"/>
      <c r="AN243" s="118"/>
      <c r="AO243" s="118"/>
      <c r="AP243" s="118"/>
      <c r="AQ243" s="118">
        <f>IF(ISNUMBER(AK243),AK243,0)-IF(ISNUMBER(AE243),AE243,0)</f>
        <v>73951</v>
      </c>
      <c r="AR243" s="118"/>
      <c r="AS243" s="118"/>
      <c r="AT243" s="118"/>
      <c r="AU243" s="118"/>
      <c r="AV243" s="118"/>
      <c r="AW243" s="118">
        <v>0</v>
      </c>
      <c r="AX243" s="118"/>
      <c r="AY243" s="118"/>
      <c r="AZ243" s="118"/>
      <c r="BA243" s="118"/>
      <c r="BB243" s="118">
        <v>0</v>
      </c>
      <c r="BC243" s="118"/>
      <c r="BD243" s="118"/>
      <c r="BE243" s="118"/>
      <c r="BF243" s="118"/>
      <c r="BG243" s="118">
        <f>IF(ISNUMBER(Z243),Z243,0)+IF(ISNUMBER(AK243),AK243,0)</f>
        <v>246201</v>
      </c>
      <c r="BH243" s="118"/>
      <c r="BI243" s="118"/>
      <c r="BJ243" s="118"/>
      <c r="BK243" s="118"/>
      <c r="BL243" s="118"/>
    </row>
    <row r="244" spans="1:64" s="96" customFormat="1" ht="12.75" customHeight="1">
      <c r="A244" s="107">
        <v>2250</v>
      </c>
      <c r="B244" s="107"/>
      <c r="C244" s="107"/>
      <c r="D244" s="107"/>
      <c r="E244" s="107"/>
      <c r="F244" s="107"/>
      <c r="G244" s="89" t="s">
        <v>183</v>
      </c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1"/>
      <c r="T244" s="118">
        <v>6160</v>
      </c>
      <c r="U244" s="118"/>
      <c r="V244" s="118"/>
      <c r="W244" s="118"/>
      <c r="X244" s="118"/>
      <c r="Y244" s="118"/>
      <c r="Z244" s="118">
        <v>4140</v>
      </c>
      <c r="AA244" s="118"/>
      <c r="AB244" s="118"/>
      <c r="AC244" s="118"/>
      <c r="AD244" s="118"/>
      <c r="AE244" s="118">
        <v>0</v>
      </c>
      <c r="AF244" s="118"/>
      <c r="AG244" s="118"/>
      <c r="AH244" s="118"/>
      <c r="AI244" s="118"/>
      <c r="AJ244" s="118"/>
      <c r="AK244" s="118">
        <v>540</v>
      </c>
      <c r="AL244" s="118"/>
      <c r="AM244" s="118"/>
      <c r="AN244" s="118"/>
      <c r="AO244" s="118"/>
      <c r="AP244" s="118"/>
      <c r="AQ244" s="118">
        <f>IF(ISNUMBER(AK244),AK244,0)-IF(ISNUMBER(AE244),AE244,0)</f>
        <v>540</v>
      </c>
      <c r="AR244" s="118"/>
      <c r="AS244" s="118"/>
      <c r="AT244" s="118"/>
      <c r="AU244" s="118"/>
      <c r="AV244" s="118"/>
      <c r="AW244" s="118">
        <v>0</v>
      </c>
      <c r="AX244" s="118"/>
      <c r="AY244" s="118"/>
      <c r="AZ244" s="118"/>
      <c r="BA244" s="118"/>
      <c r="BB244" s="118">
        <v>0</v>
      </c>
      <c r="BC244" s="118"/>
      <c r="BD244" s="118"/>
      <c r="BE244" s="118"/>
      <c r="BF244" s="118"/>
      <c r="BG244" s="118">
        <f>IF(ISNUMBER(Z244),Z244,0)+IF(ISNUMBER(AK244),AK244,0)</f>
        <v>4680</v>
      </c>
      <c r="BH244" s="118"/>
      <c r="BI244" s="118"/>
      <c r="BJ244" s="118"/>
      <c r="BK244" s="118"/>
      <c r="BL244" s="118"/>
    </row>
    <row r="245" spans="1:64" s="96" customFormat="1" ht="12.75" customHeight="1">
      <c r="A245" s="107">
        <v>2271</v>
      </c>
      <c r="B245" s="107"/>
      <c r="C245" s="107"/>
      <c r="D245" s="107"/>
      <c r="E245" s="107"/>
      <c r="F245" s="107"/>
      <c r="G245" s="89" t="s">
        <v>184</v>
      </c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1"/>
      <c r="T245" s="118">
        <v>209972</v>
      </c>
      <c r="U245" s="118"/>
      <c r="V245" s="118"/>
      <c r="W245" s="118"/>
      <c r="X245" s="118"/>
      <c r="Y245" s="118"/>
      <c r="Z245" s="118">
        <v>181386</v>
      </c>
      <c r="AA245" s="118"/>
      <c r="AB245" s="118"/>
      <c r="AC245" s="118"/>
      <c r="AD245" s="118"/>
      <c r="AE245" s="118">
        <v>0</v>
      </c>
      <c r="AF245" s="118"/>
      <c r="AG245" s="118"/>
      <c r="AH245" s="118"/>
      <c r="AI245" s="118"/>
      <c r="AJ245" s="118"/>
      <c r="AK245" s="118">
        <v>0</v>
      </c>
      <c r="AL245" s="118"/>
      <c r="AM245" s="118"/>
      <c r="AN245" s="118"/>
      <c r="AO245" s="118"/>
      <c r="AP245" s="118"/>
      <c r="AQ245" s="118">
        <f>IF(ISNUMBER(AK245),AK245,0)-IF(ISNUMBER(AE245),AE245,0)</f>
        <v>0</v>
      </c>
      <c r="AR245" s="118"/>
      <c r="AS245" s="118"/>
      <c r="AT245" s="118"/>
      <c r="AU245" s="118"/>
      <c r="AV245" s="118"/>
      <c r="AW245" s="118">
        <v>0</v>
      </c>
      <c r="AX245" s="118"/>
      <c r="AY245" s="118"/>
      <c r="AZ245" s="118"/>
      <c r="BA245" s="118"/>
      <c r="BB245" s="118">
        <v>0</v>
      </c>
      <c r="BC245" s="118"/>
      <c r="BD245" s="118"/>
      <c r="BE245" s="118"/>
      <c r="BF245" s="118"/>
      <c r="BG245" s="118">
        <f>IF(ISNUMBER(Z245),Z245,0)+IF(ISNUMBER(AK245),AK245,0)</f>
        <v>181386</v>
      </c>
      <c r="BH245" s="118"/>
      <c r="BI245" s="118"/>
      <c r="BJ245" s="118"/>
      <c r="BK245" s="118"/>
      <c r="BL245" s="118"/>
    </row>
    <row r="246" spans="1:64" s="96" customFormat="1" ht="25.5" customHeight="1">
      <c r="A246" s="107">
        <v>2272</v>
      </c>
      <c r="B246" s="107"/>
      <c r="C246" s="107"/>
      <c r="D246" s="107"/>
      <c r="E246" s="107"/>
      <c r="F246" s="107"/>
      <c r="G246" s="89" t="s">
        <v>185</v>
      </c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1"/>
      <c r="T246" s="118">
        <v>6737</v>
      </c>
      <c r="U246" s="118"/>
      <c r="V246" s="118"/>
      <c r="W246" s="118"/>
      <c r="X246" s="118"/>
      <c r="Y246" s="118"/>
      <c r="Z246" s="118">
        <v>5781</v>
      </c>
      <c r="AA246" s="118"/>
      <c r="AB246" s="118"/>
      <c r="AC246" s="118"/>
      <c r="AD246" s="118"/>
      <c r="AE246" s="118">
        <v>0</v>
      </c>
      <c r="AF246" s="118"/>
      <c r="AG246" s="118"/>
      <c r="AH246" s="118"/>
      <c r="AI246" s="118"/>
      <c r="AJ246" s="118"/>
      <c r="AK246" s="118">
        <v>0</v>
      </c>
      <c r="AL246" s="118"/>
      <c r="AM246" s="118"/>
      <c r="AN246" s="118"/>
      <c r="AO246" s="118"/>
      <c r="AP246" s="118"/>
      <c r="AQ246" s="118">
        <f>IF(ISNUMBER(AK246),AK246,0)-IF(ISNUMBER(AE246),AE246,0)</f>
        <v>0</v>
      </c>
      <c r="AR246" s="118"/>
      <c r="AS246" s="118"/>
      <c r="AT246" s="118"/>
      <c r="AU246" s="118"/>
      <c r="AV246" s="118"/>
      <c r="AW246" s="118">
        <v>0</v>
      </c>
      <c r="AX246" s="118"/>
      <c r="AY246" s="118"/>
      <c r="AZ246" s="118"/>
      <c r="BA246" s="118"/>
      <c r="BB246" s="118">
        <v>0</v>
      </c>
      <c r="BC246" s="118"/>
      <c r="BD246" s="118"/>
      <c r="BE246" s="118"/>
      <c r="BF246" s="118"/>
      <c r="BG246" s="118">
        <f>IF(ISNUMBER(Z246),Z246,0)+IF(ISNUMBER(AK246),AK246,0)</f>
        <v>5781</v>
      </c>
      <c r="BH246" s="118"/>
      <c r="BI246" s="118"/>
      <c r="BJ246" s="118"/>
      <c r="BK246" s="118"/>
      <c r="BL246" s="118"/>
    </row>
    <row r="247" spans="1:64" s="96" customFormat="1" ht="12.75" customHeight="1">
      <c r="A247" s="107">
        <v>2273</v>
      </c>
      <c r="B247" s="107"/>
      <c r="C247" s="107"/>
      <c r="D247" s="107"/>
      <c r="E247" s="107"/>
      <c r="F247" s="107"/>
      <c r="G247" s="89" t="s">
        <v>186</v>
      </c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1"/>
      <c r="T247" s="118">
        <v>90061</v>
      </c>
      <c r="U247" s="118"/>
      <c r="V247" s="118"/>
      <c r="W247" s="118"/>
      <c r="X247" s="118"/>
      <c r="Y247" s="118"/>
      <c r="Z247" s="118">
        <v>78634</v>
      </c>
      <c r="AA247" s="118"/>
      <c r="AB247" s="118"/>
      <c r="AC247" s="118"/>
      <c r="AD247" s="118"/>
      <c r="AE247" s="118">
        <v>0</v>
      </c>
      <c r="AF247" s="118"/>
      <c r="AG247" s="118"/>
      <c r="AH247" s="118"/>
      <c r="AI247" s="118"/>
      <c r="AJ247" s="118"/>
      <c r="AK247" s="118">
        <v>0</v>
      </c>
      <c r="AL247" s="118"/>
      <c r="AM247" s="118"/>
      <c r="AN247" s="118"/>
      <c r="AO247" s="118"/>
      <c r="AP247" s="118"/>
      <c r="AQ247" s="118">
        <f>IF(ISNUMBER(AK247),AK247,0)-IF(ISNUMBER(AE247),AE247,0)</f>
        <v>0</v>
      </c>
      <c r="AR247" s="118"/>
      <c r="AS247" s="118"/>
      <c r="AT247" s="118"/>
      <c r="AU247" s="118"/>
      <c r="AV247" s="118"/>
      <c r="AW247" s="118">
        <v>0</v>
      </c>
      <c r="AX247" s="118"/>
      <c r="AY247" s="118"/>
      <c r="AZ247" s="118"/>
      <c r="BA247" s="118"/>
      <c r="BB247" s="118">
        <v>0</v>
      </c>
      <c r="BC247" s="118"/>
      <c r="BD247" s="118"/>
      <c r="BE247" s="118"/>
      <c r="BF247" s="118"/>
      <c r="BG247" s="118">
        <f>IF(ISNUMBER(Z247),Z247,0)+IF(ISNUMBER(AK247),AK247,0)</f>
        <v>78634</v>
      </c>
      <c r="BH247" s="118"/>
      <c r="BI247" s="118"/>
      <c r="BJ247" s="118"/>
      <c r="BK247" s="118"/>
      <c r="BL247" s="118"/>
    </row>
    <row r="248" spans="1:64" s="96" customFormat="1" ht="25.5" customHeight="1">
      <c r="A248" s="107">
        <v>2275</v>
      </c>
      <c r="B248" s="107"/>
      <c r="C248" s="107"/>
      <c r="D248" s="107"/>
      <c r="E248" s="107"/>
      <c r="F248" s="107"/>
      <c r="G248" s="89" t="s">
        <v>187</v>
      </c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1"/>
      <c r="T248" s="118">
        <v>7239</v>
      </c>
      <c r="U248" s="118"/>
      <c r="V248" s="118"/>
      <c r="W248" s="118"/>
      <c r="X248" s="118"/>
      <c r="Y248" s="118"/>
      <c r="Z248" s="118">
        <v>6933</v>
      </c>
      <c r="AA248" s="118"/>
      <c r="AB248" s="118"/>
      <c r="AC248" s="118"/>
      <c r="AD248" s="118"/>
      <c r="AE248" s="118">
        <v>0</v>
      </c>
      <c r="AF248" s="118"/>
      <c r="AG248" s="118"/>
      <c r="AH248" s="118"/>
      <c r="AI248" s="118"/>
      <c r="AJ248" s="118"/>
      <c r="AK248" s="118">
        <v>0</v>
      </c>
      <c r="AL248" s="118"/>
      <c r="AM248" s="118"/>
      <c r="AN248" s="118"/>
      <c r="AO248" s="118"/>
      <c r="AP248" s="118"/>
      <c r="AQ248" s="118">
        <f>IF(ISNUMBER(AK248),AK248,0)-IF(ISNUMBER(AE248),AE248,0)</f>
        <v>0</v>
      </c>
      <c r="AR248" s="118"/>
      <c r="AS248" s="118"/>
      <c r="AT248" s="118"/>
      <c r="AU248" s="118"/>
      <c r="AV248" s="118"/>
      <c r="AW248" s="118">
        <v>0</v>
      </c>
      <c r="AX248" s="118"/>
      <c r="AY248" s="118"/>
      <c r="AZ248" s="118"/>
      <c r="BA248" s="118"/>
      <c r="BB248" s="118">
        <v>0</v>
      </c>
      <c r="BC248" s="118"/>
      <c r="BD248" s="118"/>
      <c r="BE248" s="118"/>
      <c r="BF248" s="118"/>
      <c r="BG248" s="118">
        <f>IF(ISNUMBER(Z248),Z248,0)+IF(ISNUMBER(AK248),AK248,0)</f>
        <v>6933</v>
      </c>
      <c r="BH248" s="118"/>
      <c r="BI248" s="118"/>
      <c r="BJ248" s="118"/>
      <c r="BK248" s="118"/>
      <c r="BL248" s="118"/>
    </row>
    <row r="249" spans="1:64" s="96" customFormat="1" ht="38.25" customHeight="1">
      <c r="A249" s="107">
        <v>2282</v>
      </c>
      <c r="B249" s="107"/>
      <c r="C249" s="107"/>
      <c r="D249" s="107"/>
      <c r="E249" s="107"/>
      <c r="F249" s="107"/>
      <c r="G249" s="89" t="s">
        <v>188</v>
      </c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1"/>
      <c r="T249" s="118">
        <v>2855</v>
      </c>
      <c r="U249" s="118"/>
      <c r="V249" s="118"/>
      <c r="W249" s="118"/>
      <c r="X249" s="118"/>
      <c r="Y249" s="118"/>
      <c r="Z249" s="118">
        <v>1250</v>
      </c>
      <c r="AA249" s="118"/>
      <c r="AB249" s="118"/>
      <c r="AC249" s="118"/>
      <c r="AD249" s="118"/>
      <c r="AE249" s="118">
        <v>0</v>
      </c>
      <c r="AF249" s="118"/>
      <c r="AG249" s="118"/>
      <c r="AH249" s="118"/>
      <c r="AI249" s="118"/>
      <c r="AJ249" s="118"/>
      <c r="AK249" s="118">
        <v>1418</v>
      </c>
      <c r="AL249" s="118"/>
      <c r="AM249" s="118"/>
      <c r="AN249" s="118"/>
      <c r="AO249" s="118"/>
      <c r="AP249" s="118"/>
      <c r="AQ249" s="118">
        <f>IF(ISNUMBER(AK249),AK249,0)-IF(ISNUMBER(AE249),AE249,0)</f>
        <v>1418</v>
      </c>
      <c r="AR249" s="118"/>
      <c r="AS249" s="118"/>
      <c r="AT249" s="118"/>
      <c r="AU249" s="118"/>
      <c r="AV249" s="118"/>
      <c r="AW249" s="118">
        <v>0</v>
      </c>
      <c r="AX249" s="118"/>
      <c r="AY249" s="118"/>
      <c r="AZ249" s="118"/>
      <c r="BA249" s="118"/>
      <c r="BB249" s="118">
        <v>0</v>
      </c>
      <c r="BC249" s="118"/>
      <c r="BD249" s="118"/>
      <c r="BE249" s="118"/>
      <c r="BF249" s="118"/>
      <c r="BG249" s="118">
        <f>IF(ISNUMBER(Z249),Z249,0)+IF(ISNUMBER(AK249),AK249,0)</f>
        <v>2668</v>
      </c>
      <c r="BH249" s="118"/>
      <c r="BI249" s="118"/>
      <c r="BJ249" s="118"/>
      <c r="BK249" s="118"/>
      <c r="BL249" s="118"/>
    </row>
    <row r="250" spans="1:64" s="96" customFormat="1" ht="12.75" customHeight="1">
      <c r="A250" s="107">
        <v>2800</v>
      </c>
      <c r="B250" s="107"/>
      <c r="C250" s="107"/>
      <c r="D250" s="107"/>
      <c r="E250" s="107"/>
      <c r="F250" s="107"/>
      <c r="G250" s="89" t="s">
        <v>189</v>
      </c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1"/>
      <c r="T250" s="118">
        <v>16658</v>
      </c>
      <c r="U250" s="118"/>
      <c r="V250" s="118"/>
      <c r="W250" s="118"/>
      <c r="X250" s="118"/>
      <c r="Y250" s="118"/>
      <c r="Z250" s="118">
        <v>11741</v>
      </c>
      <c r="AA250" s="118"/>
      <c r="AB250" s="118"/>
      <c r="AC250" s="118"/>
      <c r="AD250" s="118"/>
      <c r="AE250" s="118">
        <v>0</v>
      </c>
      <c r="AF250" s="118"/>
      <c r="AG250" s="118"/>
      <c r="AH250" s="118"/>
      <c r="AI250" s="118"/>
      <c r="AJ250" s="118"/>
      <c r="AK250" s="118">
        <v>4917</v>
      </c>
      <c r="AL250" s="118"/>
      <c r="AM250" s="118"/>
      <c r="AN250" s="118"/>
      <c r="AO250" s="118"/>
      <c r="AP250" s="118"/>
      <c r="AQ250" s="118">
        <f>IF(ISNUMBER(AK250),AK250,0)-IF(ISNUMBER(AE250),AE250,0)</f>
        <v>4917</v>
      </c>
      <c r="AR250" s="118"/>
      <c r="AS250" s="118"/>
      <c r="AT250" s="118"/>
      <c r="AU250" s="118"/>
      <c r="AV250" s="118"/>
      <c r="AW250" s="118">
        <v>0</v>
      </c>
      <c r="AX250" s="118"/>
      <c r="AY250" s="118"/>
      <c r="AZ250" s="118"/>
      <c r="BA250" s="118"/>
      <c r="BB250" s="118">
        <v>0</v>
      </c>
      <c r="BC250" s="118"/>
      <c r="BD250" s="118"/>
      <c r="BE250" s="118"/>
      <c r="BF250" s="118"/>
      <c r="BG250" s="118">
        <f>IF(ISNUMBER(Z250),Z250,0)+IF(ISNUMBER(AK250),AK250,0)</f>
        <v>16658</v>
      </c>
      <c r="BH250" s="118"/>
      <c r="BI250" s="118"/>
      <c r="BJ250" s="118"/>
      <c r="BK250" s="118"/>
      <c r="BL250" s="118"/>
    </row>
    <row r="251" spans="1:64" s="6" customFormat="1" ht="12.75" customHeight="1">
      <c r="A251" s="85"/>
      <c r="B251" s="85"/>
      <c r="C251" s="85"/>
      <c r="D251" s="85"/>
      <c r="E251" s="85"/>
      <c r="F251" s="85"/>
      <c r="G251" s="97" t="s">
        <v>147</v>
      </c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9"/>
      <c r="T251" s="117">
        <v>7772840</v>
      </c>
      <c r="U251" s="117"/>
      <c r="V251" s="117"/>
      <c r="W251" s="117"/>
      <c r="X251" s="117"/>
      <c r="Y251" s="117"/>
      <c r="Z251" s="117">
        <v>7573217</v>
      </c>
      <c r="AA251" s="117"/>
      <c r="AB251" s="117"/>
      <c r="AC251" s="117"/>
      <c r="AD251" s="117"/>
      <c r="AE251" s="117">
        <v>0</v>
      </c>
      <c r="AF251" s="117"/>
      <c r="AG251" s="117"/>
      <c r="AH251" s="117"/>
      <c r="AI251" s="117"/>
      <c r="AJ251" s="117"/>
      <c r="AK251" s="117">
        <v>127941</v>
      </c>
      <c r="AL251" s="117"/>
      <c r="AM251" s="117"/>
      <c r="AN251" s="117"/>
      <c r="AO251" s="117"/>
      <c r="AP251" s="117"/>
      <c r="AQ251" s="117">
        <f>IF(ISNUMBER(AK251),AK251,0)-IF(ISNUMBER(AE251),AE251,0)</f>
        <v>127941</v>
      </c>
      <c r="AR251" s="117"/>
      <c r="AS251" s="117"/>
      <c r="AT251" s="117"/>
      <c r="AU251" s="117"/>
      <c r="AV251" s="117"/>
      <c r="AW251" s="117">
        <v>0</v>
      </c>
      <c r="AX251" s="117"/>
      <c r="AY251" s="117"/>
      <c r="AZ251" s="117"/>
      <c r="BA251" s="117"/>
      <c r="BB251" s="117">
        <v>0</v>
      </c>
      <c r="BC251" s="117"/>
      <c r="BD251" s="117"/>
      <c r="BE251" s="117"/>
      <c r="BF251" s="117"/>
      <c r="BG251" s="117">
        <f>IF(ISNUMBER(Z251),Z251,0)+IF(ISNUMBER(AK251),AK251,0)</f>
        <v>7701158</v>
      </c>
      <c r="BH251" s="117"/>
      <c r="BI251" s="117"/>
      <c r="BJ251" s="117"/>
      <c r="BK251" s="117"/>
      <c r="BL251" s="117"/>
    </row>
    <row r="253" spans="1:64" ht="14.25" customHeight="1">
      <c r="A253" s="40" t="s">
        <v>260</v>
      </c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</row>
    <row r="254" spans="1:64" ht="15" customHeight="1">
      <c r="A254" s="38" t="s">
        <v>241</v>
      </c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</row>
    <row r="255" spans="1:64" ht="18" customHeight="1">
      <c r="A255" s="34" t="s">
        <v>135</v>
      </c>
      <c r="B255" s="34"/>
      <c r="C255" s="34"/>
      <c r="D255" s="34"/>
      <c r="E255" s="34"/>
      <c r="F255" s="34"/>
      <c r="G255" s="34" t="s">
        <v>19</v>
      </c>
      <c r="H255" s="34"/>
      <c r="I255" s="34"/>
      <c r="J255" s="34"/>
      <c r="K255" s="34"/>
      <c r="L255" s="34"/>
      <c r="M255" s="34"/>
      <c r="N255" s="34"/>
      <c r="O255" s="34"/>
      <c r="P255" s="34"/>
      <c r="Q255" s="34" t="s">
        <v>247</v>
      </c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 t="s">
        <v>257</v>
      </c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</row>
    <row r="256" spans="1:64" ht="48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 t="s">
        <v>140</v>
      </c>
      <c r="R256" s="34"/>
      <c r="S256" s="34"/>
      <c r="T256" s="34"/>
      <c r="U256" s="34"/>
      <c r="V256" s="47" t="s">
        <v>141</v>
      </c>
      <c r="W256" s="47"/>
      <c r="X256" s="47"/>
      <c r="Y256" s="47"/>
      <c r="Z256" s="34" t="s">
        <v>142</v>
      </c>
      <c r="AA256" s="34"/>
      <c r="AB256" s="34"/>
      <c r="AC256" s="34"/>
      <c r="AD256" s="34"/>
      <c r="AE256" s="34"/>
      <c r="AF256" s="34"/>
      <c r="AG256" s="34"/>
      <c r="AH256" s="34"/>
      <c r="AI256" s="34"/>
      <c r="AJ256" s="34" t="s">
        <v>143</v>
      </c>
      <c r="AK256" s="34"/>
      <c r="AL256" s="34"/>
      <c r="AM256" s="34"/>
      <c r="AN256" s="34"/>
      <c r="AO256" s="34" t="s">
        <v>20</v>
      </c>
      <c r="AP256" s="34"/>
      <c r="AQ256" s="34"/>
      <c r="AR256" s="34"/>
      <c r="AS256" s="34"/>
      <c r="AT256" s="47" t="s">
        <v>144</v>
      </c>
      <c r="AU256" s="47"/>
      <c r="AV256" s="47"/>
      <c r="AW256" s="47"/>
      <c r="AX256" s="34" t="s">
        <v>142</v>
      </c>
      <c r="AY256" s="34"/>
      <c r="AZ256" s="34"/>
      <c r="BA256" s="34"/>
      <c r="BB256" s="34"/>
      <c r="BC256" s="34"/>
      <c r="BD256" s="34"/>
      <c r="BE256" s="34"/>
      <c r="BF256" s="34"/>
      <c r="BG256" s="34"/>
      <c r="BH256" s="34" t="s">
        <v>145</v>
      </c>
      <c r="BI256" s="34"/>
      <c r="BJ256" s="34"/>
      <c r="BK256" s="34"/>
      <c r="BL256" s="34"/>
    </row>
    <row r="257" spans="1:79" ht="85.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47"/>
      <c r="W257" s="47"/>
      <c r="X257" s="47"/>
      <c r="Y257" s="47"/>
      <c r="Z257" s="34" t="s">
        <v>17</v>
      </c>
      <c r="AA257" s="34"/>
      <c r="AB257" s="34"/>
      <c r="AC257" s="34"/>
      <c r="AD257" s="34"/>
      <c r="AE257" s="34" t="s">
        <v>16</v>
      </c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47"/>
      <c r="AU257" s="47"/>
      <c r="AV257" s="47"/>
      <c r="AW257" s="47"/>
      <c r="AX257" s="34" t="s">
        <v>17</v>
      </c>
      <c r="AY257" s="34"/>
      <c r="AZ257" s="34"/>
      <c r="BA257" s="34"/>
      <c r="BB257" s="34"/>
      <c r="BC257" s="34" t="s">
        <v>16</v>
      </c>
      <c r="BD257" s="34"/>
      <c r="BE257" s="34"/>
      <c r="BF257" s="34"/>
      <c r="BG257" s="34"/>
      <c r="BH257" s="34"/>
      <c r="BI257" s="34"/>
      <c r="BJ257" s="34"/>
      <c r="BK257" s="34"/>
      <c r="BL257" s="34"/>
    </row>
    <row r="258" spans="1:79" ht="15" customHeight="1">
      <c r="A258" s="34">
        <v>1</v>
      </c>
      <c r="B258" s="34"/>
      <c r="C258" s="34"/>
      <c r="D258" s="34"/>
      <c r="E258" s="34"/>
      <c r="F258" s="34"/>
      <c r="G258" s="34">
        <v>2</v>
      </c>
      <c r="H258" s="34"/>
      <c r="I258" s="34"/>
      <c r="J258" s="34"/>
      <c r="K258" s="34"/>
      <c r="L258" s="34"/>
      <c r="M258" s="34"/>
      <c r="N258" s="34"/>
      <c r="O258" s="34"/>
      <c r="P258" s="34"/>
      <c r="Q258" s="34">
        <v>3</v>
      </c>
      <c r="R258" s="34"/>
      <c r="S258" s="34"/>
      <c r="T258" s="34"/>
      <c r="U258" s="34"/>
      <c r="V258" s="34">
        <v>4</v>
      </c>
      <c r="W258" s="34"/>
      <c r="X258" s="34"/>
      <c r="Y258" s="34"/>
      <c r="Z258" s="34">
        <v>5</v>
      </c>
      <c r="AA258" s="34"/>
      <c r="AB258" s="34"/>
      <c r="AC258" s="34"/>
      <c r="AD258" s="34"/>
      <c r="AE258" s="34">
        <v>6</v>
      </c>
      <c r="AF258" s="34"/>
      <c r="AG258" s="34"/>
      <c r="AH258" s="34"/>
      <c r="AI258" s="34"/>
      <c r="AJ258" s="34">
        <v>7</v>
      </c>
      <c r="AK258" s="34"/>
      <c r="AL258" s="34"/>
      <c r="AM258" s="34"/>
      <c r="AN258" s="34"/>
      <c r="AO258" s="34">
        <v>8</v>
      </c>
      <c r="AP258" s="34"/>
      <c r="AQ258" s="34"/>
      <c r="AR258" s="34"/>
      <c r="AS258" s="34"/>
      <c r="AT258" s="34">
        <v>9</v>
      </c>
      <c r="AU258" s="34"/>
      <c r="AV258" s="34"/>
      <c r="AW258" s="34"/>
      <c r="AX258" s="34">
        <v>10</v>
      </c>
      <c r="AY258" s="34"/>
      <c r="AZ258" s="34"/>
      <c r="BA258" s="34"/>
      <c r="BB258" s="34"/>
      <c r="BC258" s="34">
        <v>11</v>
      </c>
      <c r="BD258" s="34"/>
      <c r="BE258" s="34"/>
      <c r="BF258" s="34"/>
      <c r="BG258" s="34"/>
      <c r="BH258" s="34">
        <v>12</v>
      </c>
      <c r="BI258" s="34"/>
      <c r="BJ258" s="34"/>
      <c r="BK258" s="34"/>
      <c r="BL258" s="34"/>
    </row>
    <row r="259" spans="1:79" s="1" customFormat="1" ht="12" hidden="1" customHeight="1">
      <c r="A259" s="36" t="s">
        <v>64</v>
      </c>
      <c r="B259" s="36"/>
      <c r="C259" s="36"/>
      <c r="D259" s="36"/>
      <c r="E259" s="36"/>
      <c r="F259" s="36"/>
      <c r="G259" s="70" t="s">
        <v>57</v>
      </c>
      <c r="H259" s="70"/>
      <c r="I259" s="70"/>
      <c r="J259" s="70"/>
      <c r="K259" s="70"/>
      <c r="L259" s="70"/>
      <c r="M259" s="70"/>
      <c r="N259" s="70"/>
      <c r="O259" s="70"/>
      <c r="P259" s="70"/>
      <c r="Q259" s="35" t="s">
        <v>80</v>
      </c>
      <c r="R259" s="35"/>
      <c r="S259" s="35"/>
      <c r="T259" s="35"/>
      <c r="U259" s="35"/>
      <c r="V259" s="35" t="s">
        <v>81</v>
      </c>
      <c r="W259" s="35"/>
      <c r="X259" s="35"/>
      <c r="Y259" s="35"/>
      <c r="Z259" s="35" t="s">
        <v>82</v>
      </c>
      <c r="AA259" s="35"/>
      <c r="AB259" s="35"/>
      <c r="AC259" s="35"/>
      <c r="AD259" s="35"/>
      <c r="AE259" s="35" t="s">
        <v>83</v>
      </c>
      <c r="AF259" s="35"/>
      <c r="AG259" s="35"/>
      <c r="AH259" s="35"/>
      <c r="AI259" s="35"/>
      <c r="AJ259" s="71" t="s">
        <v>101</v>
      </c>
      <c r="AK259" s="35"/>
      <c r="AL259" s="35"/>
      <c r="AM259" s="35"/>
      <c r="AN259" s="35"/>
      <c r="AO259" s="35" t="s">
        <v>84</v>
      </c>
      <c r="AP259" s="35"/>
      <c r="AQ259" s="35"/>
      <c r="AR259" s="35"/>
      <c r="AS259" s="35"/>
      <c r="AT259" s="71" t="s">
        <v>102</v>
      </c>
      <c r="AU259" s="35"/>
      <c r="AV259" s="35"/>
      <c r="AW259" s="35"/>
      <c r="AX259" s="35" t="s">
        <v>85</v>
      </c>
      <c r="AY259" s="35"/>
      <c r="AZ259" s="35"/>
      <c r="BA259" s="35"/>
      <c r="BB259" s="35"/>
      <c r="BC259" s="35" t="s">
        <v>86</v>
      </c>
      <c r="BD259" s="35"/>
      <c r="BE259" s="35"/>
      <c r="BF259" s="35"/>
      <c r="BG259" s="35"/>
      <c r="BH259" s="71" t="s">
        <v>101</v>
      </c>
      <c r="BI259" s="35"/>
      <c r="BJ259" s="35"/>
      <c r="BK259" s="35"/>
      <c r="BL259" s="35"/>
      <c r="CA259" s="1" t="s">
        <v>52</v>
      </c>
    </row>
    <row r="260" spans="1:79" s="96" customFormat="1" ht="12.75" customHeight="1">
      <c r="A260" s="107">
        <v>2111</v>
      </c>
      <c r="B260" s="107"/>
      <c r="C260" s="107"/>
      <c r="D260" s="107"/>
      <c r="E260" s="107"/>
      <c r="F260" s="107"/>
      <c r="G260" s="89" t="s">
        <v>179</v>
      </c>
      <c r="H260" s="90"/>
      <c r="I260" s="90"/>
      <c r="J260" s="90"/>
      <c r="K260" s="90"/>
      <c r="L260" s="90"/>
      <c r="M260" s="90"/>
      <c r="N260" s="90"/>
      <c r="O260" s="90"/>
      <c r="P260" s="91"/>
      <c r="Q260" s="118">
        <v>6292842</v>
      </c>
      <c r="R260" s="118"/>
      <c r="S260" s="118"/>
      <c r="T260" s="118"/>
      <c r="U260" s="118"/>
      <c r="V260" s="118">
        <v>0</v>
      </c>
      <c r="W260" s="118"/>
      <c r="X260" s="118"/>
      <c r="Y260" s="118"/>
      <c r="Z260" s="118">
        <v>0</v>
      </c>
      <c r="AA260" s="118"/>
      <c r="AB260" s="118"/>
      <c r="AC260" s="118"/>
      <c r="AD260" s="118"/>
      <c r="AE260" s="118">
        <v>0</v>
      </c>
      <c r="AF260" s="118"/>
      <c r="AG260" s="118"/>
      <c r="AH260" s="118"/>
      <c r="AI260" s="118"/>
      <c r="AJ260" s="118">
        <f>IF(ISNUMBER(Q260),Q260,0)-IF(ISNUMBER(Z260),Z260,0)</f>
        <v>6292842</v>
      </c>
      <c r="AK260" s="118"/>
      <c r="AL260" s="118"/>
      <c r="AM260" s="118"/>
      <c r="AN260" s="118"/>
      <c r="AO260" s="118">
        <v>7101144</v>
      </c>
      <c r="AP260" s="118"/>
      <c r="AQ260" s="118"/>
      <c r="AR260" s="118"/>
      <c r="AS260" s="118"/>
      <c r="AT260" s="118">
        <f>IF(ISNUMBER(V260),V260,0)-IF(ISNUMBER(Z260),Z260,0)-IF(ISNUMBER(AE260),AE260,0)</f>
        <v>0</v>
      </c>
      <c r="AU260" s="118"/>
      <c r="AV260" s="118"/>
      <c r="AW260" s="118"/>
      <c r="AX260" s="118">
        <v>0</v>
      </c>
      <c r="AY260" s="118"/>
      <c r="AZ260" s="118"/>
      <c r="BA260" s="118"/>
      <c r="BB260" s="118"/>
      <c r="BC260" s="118">
        <v>0</v>
      </c>
      <c r="BD260" s="118"/>
      <c r="BE260" s="118"/>
      <c r="BF260" s="118"/>
      <c r="BG260" s="118"/>
      <c r="BH260" s="118">
        <f>IF(ISNUMBER(AO260),AO260,0)-IF(ISNUMBER(AX260),AX260,0)</f>
        <v>7101144</v>
      </c>
      <c r="BI260" s="118"/>
      <c r="BJ260" s="118"/>
      <c r="BK260" s="118"/>
      <c r="BL260" s="118"/>
      <c r="CA260" s="96" t="s">
        <v>53</v>
      </c>
    </row>
    <row r="261" spans="1:79" s="96" customFormat="1" ht="12.75" customHeight="1">
      <c r="A261" s="107">
        <v>2120</v>
      </c>
      <c r="B261" s="107"/>
      <c r="C261" s="107"/>
      <c r="D261" s="107"/>
      <c r="E261" s="107"/>
      <c r="F261" s="107"/>
      <c r="G261" s="89" t="s">
        <v>180</v>
      </c>
      <c r="H261" s="90"/>
      <c r="I261" s="90"/>
      <c r="J261" s="90"/>
      <c r="K261" s="90"/>
      <c r="L261" s="90"/>
      <c r="M261" s="90"/>
      <c r="N261" s="90"/>
      <c r="O261" s="90"/>
      <c r="P261" s="91"/>
      <c r="Q261" s="118">
        <v>1384425</v>
      </c>
      <c r="R261" s="118"/>
      <c r="S261" s="118"/>
      <c r="T261" s="118"/>
      <c r="U261" s="118"/>
      <c r="V261" s="118">
        <v>0</v>
      </c>
      <c r="W261" s="118"/>
      <c r="X261" s="118"/>
      <c r="Y261" s="118"/>
      <c r="Z261" s="118">
        <v>0</v>
      </c>
      <c r="AA261" s="118"/>
      <c r="AB261" s="118"/>
      <c r="AC261" s="118"/>
      <c r="AD261" s="118"/>
      <c r="AE261" s="118">
        <v>0</v>
      </c>
      <c r="AF261" s="118"/>
      <c r="AG261" s="118"/>
      <c r="AH261" s="118"/>
      <c r="AI261" s="118"/>
      <c r="AJ261" s="118">
        <f>IF(ISNUMBER(Q261),Q261,0)-IF(ISNUMBER(Z261),Z261,0)</f>
        <v>1384425</v>
      </c>
      <c r="AK261" s="118"/>
      <c r="AL261" s="118"/>
      <c r="AM261" s="118"/>
      <c r="AN261" s="118"/>
      <c r="AO261" s="118">
        <v>1562252</v>
      </c>
      <c r="AP261" s="118"/>
      <c r="AQ261" s="118"/>
      <c r="AR261" s="118"/>
      <c r="AS261" s="118"/>
      <c r="AT261" s="118">
        <f>IF(ISNUMBER(V261),V261,0)-IF(ISNUMBER(Z261),Z261,0)-IF(ISNUMBER(AE261),AE261,0)</f>
        <v>0</v>
      </c>
      <c r="AU261" s="118"/>
      <c r="AV261" s="118"/>
      <c r="AW261" s="118"/>
      <c r="AX261" s="118">
        <v>0</v>
      </c>
      <c r="AY261" s="118"/>
      <c r="AZ261" s="118"/>
      <c r="BA261" s="118"/>
      <c r="BB261" s="118"/>
      <c r="BC261" s="118">
        <v>0</v>
      </c>
      <c r="BD261" s="118"/>
      <c r="BE261" s="118"/>
      <c r="BF261" s="118"/>
      <c r="BG261" s="118"/>
      <c r="BH261" s="118">
        <f>IF(ISNUMBER(AO261),AO261,0)-IF(ISNUMBER(AX261),AX261,0)</f>
        <v>1562252</v>
      </c>
      <c r="BI261" s="118"/>
      <c r="BJ261" s="118"/>
      <c r="BK261" s="118"/>
      <c r="BL261" s="118"/>
    </row>
    <row r="262" spans="1:79" s="96" customFormat="1" ht="25.5" customHeight="1">
      <c r="A262" s="107">
        <v>2210</v>
      </c>
      <c r="B262" s="107"/>
      <c r="C262" s="107"/>
      <c r="D262" s="107"/>
      <c r="E262" s="107"/>
      <c r="F262" s="107"/>
      <c r="G262" s="89" t="s">
        <v>181</v>
      </c>
      <c r="H262" s="90"/>
      <c r="I262" s="90"/>
      <c r="J262" s="90"/>
      <c r="K262" s="90"/>
      <c r="L262" s="90"/>
      <c r="M262" s="90"/>
      <c r="N262" s="90"/>
      <c r="O262" s="90"/>
      <c r="P262" s="91"/>
      <c r="Q262" s="118">
        <v>482589</v>
      </c>
      <c r="R262" s="118"/>
      <c r="S262" s="118"/>
      <c r="T262" s="118"/>
      <c r="U262" s="118"/>
      <c r="V262" s="118">
        <v>47115</v>
      </c>
      <c r="W262" s="118"/>
      <c r="X262" s="118"/>
      <c r="Y262" s="118"/>
      <c r="Z262" s="118">
        <v>47115</v>
      </c>
      <c r="AA262" s="118"/>
      <c r="AB262" s="118"/>
      <c r="AC262" s="118"/>
      <c r="AD262" s="118"/>
      <c r="AE262" s="118">
        <v>0</v>
      </c>
      <c r="AF262" s="118"/>
      <c r="AG262" s="118"/>
      <c r="AH262" s="118"/>
      <c r="AI262" s="118"/>
      <c r="AJ262" s="118">
        <f>IF(ISNUMBER(Q262),Q262,0)-IF(ISNUMBER(Z262),Z262,0)</f>
        <v>435474</v>
      </c>
      <c r="AK262" s="118"/>
      <c r="AL262" s="118"/>
      <c r="AM262" s="118"/>
      <c r="AN262" s="118"/>
      <c r="AO262" s="118">
        <v>536016</v>
      </c>
      <c r="AP262" s="118"/>
      <c r="AQ262" s="118"/>
      <c r="AR262" s="118"/>
      <c r="AS262" s="118"/>
      <c r="AT262" s="118">
        <f>IF(ISNUMBER(V262),V262,0)-IF(ISNUMBER(Z262),Z262,0)-IF(ISNUMBER(AE262),AE262,0)</f>
        <v>0</v>
      </c>
      <c r="AU262" s="118"/>
      <c r="AV262" s="118"/>
      <c r="AW262" s="118"/>
      <c r="AX262" s="118">
        <v>0</v>
      </c>
      <c r="AY262" s="118"/>
      <c r="AZ262" s="118"/>
      <c r="BA262" s="118"/>
      <c r="BB262" s="118"/>
      <c r="BC262" s="118">
        <v>0</v>
      </c>
      <c r="BD262" s="118"/>
      <c r="BE262" s="118"/>
      <c r="BF262" s="118"/>
      <c r="BG262" s="118"/>
      <c r="BH262" s="118">
        <f>IF(ISNUMBER(AO262),AO262,0)-IF(ISNUMBER(AX262),AX262,0)</f>
        <v>536016</v>
      </c>
      <c r="BI262" s="118"/>
      <c r="BJ262" s="118"/>
      <c r="BK262" s="118"/>
      <c r="BL262" s="118"/>
    </row>
    <row r="263" spans="1:79" s="96" customFormat="1" ht="25.5" customHeight="1">
      <c r="A263" s="107">
        <v>2240</v>
      </c>
      <c r="B263" s="107"/>
      <c r="C263" s="107"/>
      <c r="D263" s="107"/>
      <c r="E263" s="107"/>
      <c r="F263" s="107"/>
      <c r="G263" s="89" t="s">
        <v>182</v>
      </c>
      <c r="H263" s="90"/>
      <c r="I263" s="90"/>
      <c r="J263" s="90"/>
      <c r="K263" s="90"/>
      <c r="L263" s="90"/>
      <c r="M263" s="90"/>
      <c r="N263" s="90"/>
      <c r="O263" s="90"/>
      <c r="P263" s="91"/>
      <c r="Q263" s="118">
        <v>270105</v>
      </c>
      <c r="R263" s="118"/>
      <c r="S263" s="118"/>
      <c r="T263" s="118"/>
      <c r="U263" s="118"/>
      <c r="V263" s="118">
        <v>73951</v>
      </c>
      <c r="W263" s="118"/>
      <c r="X263" s="118"/>
      <c r="Y263" s="118"/>
      <c r="Z263" s="118">
        <v>73951</v>
      </c>
      <c r="AA263" s="118"/>
      <c r="AB263" s="118"/>
      <c r="AC263" s="118"/>
      <c r="AD263" s="118"/>
      <c r="AE263" s="118">
        <v>0</v>
      </c>
      <c r="AF263" s="118"/>
      <c r="AG263" s="118"/>
      <c r="AH263" s="118"/>
      <c r="AI263" s="118"/>
      <c r="AJ263" s="118">
        <f>IF(ISNUMBER(Q263),Q263,0)-IF(ISNUMBER(Z263),Z263,0)</f>
        <v>196154</v>
      </c>
      <c r="AK263" s="118"/>
      <c r="AL263" s="118"/>
      <c r="AM263" s="118"/>
      <c r="AN263" s="118"/>
      <c r="AO263" s="118">
        <v>284987</v>
      </c>
      <c r="AP263" s="118"/>
      <c r="AQ263" s="118"/>
      <c r="AR263" s="118"/>
      <c r="AS263" s="118"/>
      <c r="AT263" s="118">
        <f>IF(ISNUMBER(V263),V263,0)-IF(ISNUMBER(Z263),Z263,0)-IF(ISNUMBER(AE263),AE263,0)</f>
        <v>0</v>
      </c>
      <c r="AU263" s="118"/>
      <c r="AV263" s="118"/>
      <c r="AW263" s="118"/>
      <c r="AX263" s="118">
        <v>0</v>
      </c>
      <c r="AY263" s="118"/>
      <c r="AZ263" s="118"/>
      <c r="BA263" s="118"/>
      <c r="BB263" s="118"/>
      <c r="BC263" s="118">
        <v>0</v>
      </c>
      <c r="BD263" s="118"/>
      <c r="BE263" s="118"/>
      <c r="BF263" s="118"/>
      <c r="BG263" s="118"/>
      <c r="BH263" s="118">
        <f>IF(ISNUMBER(AO263),AO263,0)-IF(ISNUMBER(AX263),AX263,0)</f>
        <v>284987</v>
      </c>
      <c r="BI263" s="118"/>
      <c r="BJ263" s="118"/>
      <c r="BK263" s="118"/>
      <c r="BL263" s="118"/>
    </row>
    <row r="264" spans="1:79" s="96" customFormat="1" ht="12.75" customHeight="1">
      <c r="A264" s="107">
        <v>2250</v>
      </c>
      <c r="B264" s="107"/>
      <c r="C264" s="107"/>
      <c r="D264" s="107"/>
      <c r="E264" s="107"/>
      <c r="F264" s="107"/>
      <c r="G264" s="89" t="s">
        <v>183</v>
      </c>
      <c r="H264" s="90"/>
      <c r="I264" s="90"/>
      <c r="J264" s="90"/>
      <c r="K264" s="90"/>
      <c r="L264" s="90"/>
      <c r="M264" s="90"/>
      <c r="N264" s="90"/>
      <c r="O264" s="90"/>
      <c r="P264" s="91"/>
      <c r="Q264" s="118">
        <v>1980</v>
      </c>
      <c r="R264" s="118"/>
      <c r="S264" s="118"/>
      <c r="T264" s="118"/>
      <c r="U264" s="118"/>
      <c r="V264" s="118">
        <v>540</v>
      </c>
      <c r="W264" s="118"/>
      <c r="X264" s="118"/>
      <c r="Y264" s="118"/>
      <c r="Z264" s="118">
        <v>540</v>
      </c>
      <c r="AA264" s="118"/>
      <c r="AB264" s="118"/>
      <c r="AC264" s="118"/>
      <c r="AD264" s="118"/>
      <c r="AE264" s="118">
        <v>0</v>
      </c>
      <c r="AF264" s="118"/>
      <c r="AG264" s="118"/>
      <c r="AH264" s="118"/>
      <c r="AI264" s="118"/>
      <c r="AJ264" s="118">
        <f>IF(ISNUMBER(Q264),Q264,0)-IF(ISNUMBER(Z264),Z264,0)</f>
        <v>1440</v>
      </c>
      <c r="AK264" s="118"/>
      <c r="AL264" s="118"/>
      <c r="AM264" s="118"/>
      <c r="AN264" s="118"/>
      <c r="AO264" s="118">
        <v>1200</v>
      </c>
      <c r="AP264" s="118"/>
      <c r="AQ264" s="118"/>
      <c r="AR264" s="118"/>
      <c r="AS264" s="118"/>
      <c r="AT264" s="118">
        <f>IF(ISNUMBER(V264),V264,0)-IF(ISNUMBER(Z264),Z264,0)-IF(ISNUMBER(AE264),AE264,0)</f>
        <v>0</v>
      </c>
      <c r="AU264" s="118"/>
      <c r="AV264" s="118"/>
      <c r="AW264" s="118"/>
      <c r="AX264" s="118">
        <v>0</v>
      </c>
      <c r="AY264" s="118"/>
      <c r="AZ264" s="118"/>
      <c r="BA264" s="118"/>
      <c r="BB264" s="118"/>
      <c r="BC264" s="118">
        <v>0</v>
      </c>
      <c r="BD264" s="118"/>
      <c r="BE264" s="118"/>
      <c r="BF264" s="118"/>
      <c r="BG264" s="118"/>
      <c r="BH264" s="118">
        <f>IF(ISNUMBER(AO264),AO264,0)-IF(ISNUMBER(AX264),AX264,0)</f>
        <v>1200</v>
      </c>
      <c r="BI264" s="118"/>
      <c r="BJ264" s="118"/>
      <c r="BK264" s="118"/>
      <c r="BL264" s="118"/>
    </row>
    <row r="265" spans="1:79" s="96" customFormat="1" ht="12.75" customHeight="1">
      <c r="A265" s="107">
        <v>2271</v>
      </c>
      <c r="B265" s="107"/>
      <c r="C265" s="107"/>
      <c r="D265" s="107"/>
      <c r="E265" s="107"/>
      <c r="F265" s="107"/>
      <c r="G265" s="89" t="s">
        <v>184</v>
      </c>
      <c r="H265" s="90"/>
      <c r="I265" s="90"/>
      <c r="J265" s="90"/>
      <c r="K265" s="90"/>
      <c r="L265" s="90"/>
      <c r="M265" s="90"/>
      <c r="N265" s="90"/>
      <c r="O265" s="90"/>
      <c r="P265" s="91"/>
      <c r="Q265" s="118">
        <v>218388</v>
      </c>
      <c r="R265" s="118"/>
      <c r="S265" s="118"/>
      <c r="T265" s="118"/>
      <c r="U265" s="118"/>
      <c r="V265" s="118">
        <v>0</v>
      </c>
      <c r="W265" s="118"/>
      <c r="X265" s="118"/>
      <c r="Y265" s="118"/>
      <c r="Z265" s="118">
        <v>0</v>
      </c>
      <c r="AA265" s="118"/>
      <c r="AB265" s="118"/>
      <c r="AC265" s="118"/>
      <c r="AD265" s="118"/>
      <c r="AE265" s="118">
        <v>0</v>
      </c>
      <c r="AF265" s="118"/>
      <c r="AG265" s="118"/>
      <c r="AH265" s="118"/>
      <c r="AI265" s="118"/>
      <c r="AJ265" s="118">
        <f>IF(ISNUMBER(Q265),Q265,0)-IF(ISNUMBER(Z265),Z265,0)</f>
        <v>218388</v>
      </c>
      <c r="AK265" s="118"/>
      <c r="AL265" s="118"/>
      <c r="AM265" s="118"/>
      <c r="AN265" s="118"/>
      <c r="AO265" s="118">
        <v>165453</v>
      </c>
      <c r="AP265" s="118"/>
      <c r="AQ265" s="118"/>
      <c r="AR265" s="118"/>
      <c r="AS265" s="118"/>
      <c r="AT265" s="118">
        <f>IF(ISNUMBER(V265),V265,0)-IF(ISNUMBER(Z265),Z265,0)-IF(ISNUMBER(AE265),AE265,0)</f>
        <v>0</v>
      </c>
      <c r="AU265" s="118"/>
      <c r="AV265" s="118"/>
      <c r="AW265" s="118"/>
      <c r="AX265" s="118">
        <v>0</v>
      </c>
      <c r="AY265" s="118"/>
      <c r="AZ265" s="118"/>
      <c r="BA265" s="118"/>
      <c r="BB265" s="118"/>
      <c r="BC265" s="118">
        <v>0</v>
      </c>
      <c r="BD265" s="118"/>
      <c r="BE265" s="118"/>
      <c r="BF265" s="118"/>
      <c r="BG265" s="118"/>
      <c r="BH265" s="118">
        <f>IF(ISNUMBER(AO265),AO265,0)-IF(ISNUMBER(AX265),AX265,0)</f>
        <v>165453</v>
      </c>
      <c r="BI265" s="118"/>
      <c r="BJ265" s="118"/>
      <c r="BK265" s="118"/>
      <c r="BL265" s="118"/>
    </row>
    <row r="266" spans="1:79" s="96" customFormat="1" ht="25.5" customHeight="1">
      <c r="A266" s="107">
        <v>2272</v>
      </c>
      <c r="B266" s="107"/>
      <c r="C266" s="107"/>
      <c r="D266" s="107"/>
      <c r="E266" s="107"/>
      <c r="F266" s="107"/>
      <c r="G266" s="89" t="s">
        <v>185</v>
      </c>
      <c r="H266" s="90"/>
      <c r="I266" s="90"/>
      <c r="J266" s="90"/>
      <c r="K266" s="90"/>
      <c r="L266" s="90"/>
      <c r="M266" s="90"/>
      <c r="N266" s="90"/>
      <c r="O266" s="90"/>
      <c r="P266" s="91"/>
      <c r="Q266" s="118">
        <v>6450</v>
      </c>
      <c r="R266" s="118"/>
      <c r="S266" s="118"/>
      <c r="T266" s="118"/>
      <c r="U266" s="118"/>
      <c r="V266" s="118">
        <v>0</v>
      </c>
      <c r="W266" s="118"/>
      <c r="X266" s="118"/>
      <c r="Y266" s="118"/>
      <c r="Z266" s="118">
        <v>0</v>
      </c>
      <c r="AA266" s="118"/>
      <c r="AB266" s="118"/>
      <c r="AC266" s="118"/>
      <c r="AD266" s="118"/>
      <c r="AE266" s="118">
        <v>0</v>
      </c>
      <c r="AF266" s="118"/>
      <c r="AG266" s="118"/>
      <c r="AH266" s="118"/>
      <c r="AI266" s="118"/>
      <c r="AJ266" s="118">
        <f>IF(ISNUMBER(Q266),Q266,0)-IF(ISNUMBER(Z266),Z266,0)</f>
        <v>6450</v>
      </c>
      <c r="AK266" s="118"/>
      <c r="AL266" s="118"/>
      <c r="AM266" s="118"/>
      <c r="AN266" s="118"/>
      <c r="AO266" s="118">
        <v>8417</v>
      </c>
      <c r="AP266" s="118"/>
      <c r="AQ266" s="118"/>
      <c r="AR266" s="118"/>
      <c r="AS266" s="118"/>
      <c r="AT266" s="118">
        <f>IF(ISNUMBER(V266),V266,0)-IF(ISNUMBER(Z266),Z266,0)-IF(ISNUMBER(AE266),AE266,0)</f>
        <v>0</v>
      </c>
      <c r="AU266" s="118"/>
      <c r="AV266" s="118"/>
      <c r="AW266" s="118"/>
      <c r="AX266" s="118">
        <v>0</v>
      </c>
      <c r="AY266" s="118"/>
      <c r="AZ266" s="118"/>
      <c r="BA266" s="118"/>
      <c r="BB266" s="118"/>
      <c r="BC266" s="118">
        <v>0</v>
      </c>
      <c r="BD266" s="118"/>
      <c r="BE266" s="118"/>
      <c r="BF266" s="118"/>
      <c r="BG266" s="118"/>
      <c r="BH266" s="118">
        <f>IF(ISNUMBER(AO266),AO266,0)-IF(ISNUMBER(AX266),AX266,0)</f>
        <v>8417</v>
      </c>
      <c r="BI266" s="118"/>
      <c r="BJ266" s="118"/>
      <c r="BK266" s="118"/>
      <c r="BL266" s="118"/>
    </row>
    <row r="267" spans="1:79" s="96" customFormat="1" ht="12.75" customHeight="1">
      <c r="A267" s="107">
        <v>2273</v>
      </c>
      <c r="B267" s="107"/>
      <c r="C267" s="107"/>
      <c r="D267" s="107"/>
      <c r="E267" s="107"/>
      <c r="F267" s="107"/>
      <c r="G267" s="89" t="s">
        <v>186</v>
      </c>
      <c r="H267" s="90"/>
      <c r="I267" s="90"/>
      <c r="J267" s="90"/>
      <c r="K267" s="90"/>
      <c r="L267" s="90"/>
      <c r="M267" s="90"/>
      <c r="N267" s="90"/>
      <c r="O267" s="90"/>
      <c r="P267" s="91"/>
      <c r="Q267" s="118">
        <v>101474</v>
      </c>
      <c r="R267" s="118"/>
      <c r="S267" s="118"/>
      <c r="T267" s="118"/>
      <c r="U267" s="118"/>
      <c r="V267" s="118">
        <v>0</v>
      </c>
      <c r="W267" s="118"/>
      <c r="X267" s="118"/>
      <c r="Y267" s="118"/>
      <c r="Z267" s="118">
        <v>0</v>
      </c>
      <c r="AA267" s="118"/>
      <c r="AB267" s="118"/>
      <c r="AC267" s="118"/>
      <c r="AD267" s="118"/>
      <c r="AE267" s="118">
        <v>0</v>
      </c>
      <c r="AF267" s="118"/>
      <c r="AG267" s="118"/>
      <c r="AH267" s="118"/>
      <c r="AI267" s="118"/>
      <c r="AJ267" s="118">
        <f>IF(ISNUMBER(Q267),Q267,0)-IF(ISNUMBER(Z267),Z267,0)</f>
        <v>101474</v>
      </c>
      <c r="AK267" s="118"/>
      <c r="AL267" s="118"/>
      <c r="AM267" s="118"/>
      <c r="AN267" s="118"/>
      <c r="AO267" s="118">
        <v>85012</v>
      </c>
      <c r="AP267" s="118"/>
      <c r="AQ267" s="118"/>
      <c r="AR267" s="118"/>
      <c r="AS267" s="118"/>
      <c r="AT267" s="118">
        <f>IF(ISNUMBER(V267),V267,0)-IF(ISNUMBER(Z267),Z267,0)-IF(ISNUMBER(AE267),AE267,0)</f>
        <v>0</v>
      </c>
      <c r="AU267" s="118"/>
      <c r="AV267" s="118"/>
      <c r="AW267" s="118"/>
      <c r="AX267" s="118">
        <v>0</v>
      </c>
      <c r="AY267" s="118"/>
      <c r="AZ267" s="118"/>
      <c r="BA267" s="118"/>
      <c r="BB267" s="118"/>
      <c r="BC267" s="118">
        <v>0</v>
      </c>
      <c r="BD267" s="118"/>
      <c r="BE267" s="118"/>
      <c r="BF267" s="118"/>
      <c r="BG267" s="118"/>
      <c r="BH267" s="118">
        <f>IF(ISNUMBER(AO267),AO267,0)-IF(ISNUMBER(AX267),AX267,0)</f>
        <v>85012</v>
      </c>
      <c r="BI267" s="118"/>
      <c r="BJ267" s="118"/>
      <c r="BK267" s="118"/>
      <c r="BL267" s="118"/>
    </row>
    <row r="268" spans="1:79" s="96" customFormat="1" ht="25.5" customHeight="1">
      <c r="A268" s="107">
        <v>2275</v>
      </c>
      <c r="B268" s="107"/>
      <c r="C268" s="107"/>
      <c r="D268" s="107"/>
      <c r="E268" s="107"/>
      <c r="F268" s="107"/>
      <c r="G268" s="89" t="s">
        <v>187</v>
      </c>
      <c r="H268" s="90"/>
      <c r="I268" s="90"/>
      <c r="J268" s="90"/>
      <c r="K268" s="90"/>
      <c r="L268" s="90"/>
      <c r="M268" s="90"/>
      <c r="N268" s="90"/>
      <c r="O268" s="90"/>
      <c r="P268" s="91"/>
      <c r="Q268" s="118">
        <v>7847</v>
      </c>
      <c r="R268" s="118"/>
      <c r="S268" s="118"/>
      <c r="T268" s="118"/>
      <c r="U268" s="118"/>
      <c r="V268" s="118">
        <v>0</v>
      </c>
      <c r="W268" s="118"/>
      <c r="X268" s="118"/>
      <c r="Y268" s="118"/>
      <c r="Z268" s="118">
        <v>0</v>
      </c>
      <c r="AA268" s="118"/>
      <c r="AB268" s="118"/>
      <c r="AC268" s="118"/>
      <c r="AD268" s="118"/>
      <c r="AE268" s="118">
        <v>0</v>
      </c>
      <c r="AF268" s="118"/>
      <c r="AG268" s="118"/>
      <c r="AH268" s="118"/>
      <c r="AI268" s="118"/>
      <c r="AJ268" s="118">
        <f>IF(ISNUMBER(Q268),Q268,0)-IF(ISNUMBER(Z268),Z268,0)</f>
        <v>7847</v>
      </c>
      <c r="AK268" s="118"/>
      <c r="AL268" s="118"/>
      <c r="AM268" s="118"/>
      <c r="AN268" s="118"/>
      <c r="AO268" s="118">
        <v>8527</v>
      </c>
      <c r="AP268" s="118"/>
      <c r="AQ268" s="118"/>
      <c r="AR268" s="118"/>
      <c r="AS268" s="118"/>
      <c r="AT268" s="118">
        <f>IF(ISNUMBER(V268),V268,0)-IF(ISNUMBER(Z268),Z268,0)-IF(ISNUMBER(AE268),AE268,0)</f>
        <v>0</v>
      </c>
      <c r="AU268" s="118"/>
      <c r="AV268" s="118"/>
      <c r="AW268" s="118"/>
      <c r="AX268" s="118">
        <v>0</v>
      </c>
      <c r="AY268" s="118"/>
      <c r="AZ268" s="118"/>
      <c r="BA268" s="118"/>
      <c r="BB268" s="118"/>
      <c r="BC268" s="118">
        <v>0</v>
      </c>
      <c r="BD268" s="118"/>
      <c r="BE268" s="118"/>
      <c r="BF268" s="118"/>
      <c r="BG268" s="118"/>
      <c r="BH268" s="118">
        <f>IF(ISNUMBER(AO268),AO268,0)-IF(ISNUMBER(AX268),AX268,0)</f>
        <v>8527</v>
      </c>
      <c r="BI268" s="118"/>
      <c r="BJ268" s="118"/>
      <c r="BK268" s="118"/>
      <c r="BL268" s="118"/>
    </row>
    <row r="269" spans="1:79" s="96" customFormat="1" ht="51" customHeight="1">
      <c r="A269" s="107">
        <v>2282</v>
      </c>
      <c r="B269" s="107"/>
      <c r="C269" s="107"/>
      <c r="D269" s="107"/>
      <c r="E269" s="107"/>
      <c r="F269" s="107"/>
      <c r="G269" s="89" t="s">
        <v>188</v>
      </c>
      <c r="H269" s="90"/>
      <c r="I269" s="90"/>
      <c r="J269" s="90"/>
      <c r="K269" s="90"/>
      <c r="L269" s="90"/>
      <c r="M269" s="90"/>
      <c r="N269" s="90"/>
      <c r="O269" s="90"/>
      <c r="P269" s="91"/>
      <c r="Q269" s="118">
        <v>2355</v>
      </c>
      <c r="R269" s="118"/>
      <c r="S269" s="118"/>
      <c r="T269" s="118"/>
      <c r="U269" s="118"/>
      <c r="V269" s="118">
        <v>1418</v>
      </c>
      <c r="W269" s="118"/>
      <c r="X269" s="118"/>
      <c r="Y269" s="118"/>
      <c r="Z269" s="118">
        <v>1418</v>
      </c>
      <c r="AA269" s="118"/>
      <c r="AB269" s="118"/>
      <c r="AC269" s="118"/>
      <c r="AD269" s="118"/>
      <c r="AE269" s="118">
        <v>0</v>
      </c>
      <c r="AF269" s="118"/>
      <c r="AG269" s="118"/>
      <c r="AH269" s="118"/>
      <c r="AI269" s="118"/>
      <c r="AJ269" s="118">
        <f>IF(ISNUMBER(Q269),Q269,0)-IF(ISNUMBER(Z269),Z269,0)</f>
        <v>937</v>
      </c>
      <c r="AK269" s="118"/>
      <c r="AL269" s="118"/>
      <c r="AM269" s="118"/>
      <c r="AN269" s="118"/>
      <c r="AO269" s="118">
        <v>2500</v>
      </c>
      <c r="AP269" s="118"/>
      <c r="AQ269" s="118"/>
      <c r="AR269" s="118"/>
      <c r="AS269" s="118"/>
      <c r="AT269" s="118">
        <f>IF(ISNUMBER(V269),V269,0)-IF(ISNUMBER(Z269),Z269,0)-IF(ISNUMBER(AE269),AE269,0)</f>
        <v>0</v>
      </c>
      <c r="AU269" s="118"/>
      <c r="AV269" s="118"/>
      <c r="AW269" s="118"/>
      <c r="AX269" s="118">
        <v>0</v>
      </c>
      <c r="AY269" s="118"/>
      <c r="AZ269" s="118"/>
      <c r="BA269" s="118"/>
      <c r="BB269" s="118"/>
      <c r="BC269" s="118">
        <v>0</v>
      </c>
      <c r="BD269" s="118"/>
      <c r="BE269" s="118"/>
      <c r="BF269" s="118"/>
      <c r="BG269" s="118"/>
      <c r="BH269" s="118">
        <f>IF(ISNUMBER(AO269),AO269,0)-IF(ISNUMBER(AX269),AX269,0)</f>
        <v>2500</v>
      </c>
      <c r="BI269" s="118"/>
      <c r="BJ269" s="118"/>
      <c r="BK269" s="118"/>
      <c r="BL269" s="118"/>
    </row>
    <row r="270" spans="1:79" s="96" customFormat="1" ht="12.75" customHeight="1">
      <c r="A270" s="107">
        <v>2800</v>
      </c>
      <c r="B270" s="107"/>
      <c r="C270" s="107"/>
      <c r="D270" s="107"/>
      <c r="E270" s="107"/>
      <c r="F270" s="107"/>
      <c r="G270" s="89" t="s">
        <v>189</v>
      </c>
      <c r="H270" s="90"/>
      <c r="I270" s="90"/>
      <c r="J270" s="90"/>
      <c r="K270" s="90"/>
      <c r="L270" s="90"/>
      <c r="M270" s="90"/>
      <c r="N270" s="90"/>
      <c r="O270" s="90"/>
      <c r="P270" s="91"/>
      <c r="Q270" s="118">
        <v>18879</v>
      </c>
      <c r="R270" s="118"/>
      <c r="S270" s="118"/>
      <c r="T270" s="118"/>
      <c r="U270" s="118"/>
      <c r="V270" s="118">
        <v>4917</v>
      </c>
      <c r="W270" s="118"/>
      <c r="X270" s="118"/>
      <c r="Y270" s="118"/>
      <c r="Z270" s="118">
        <v>4917</v>
      </c>
      <c r="AA270" s="118"/>
      <c r="AB270" s="118"/>
      <c r="AC270" s="118"/>
      <c r="AD270" s="118"/>
      <c r="AE270" s="118">
        <v>0</v>
      </c>
      <c r="AF270" s="118"/>
      <c r="AG270" s="118"/>
      <c r="AH270" s="118"/>
      <c r="AI270" s="118"/>
      <c r="AJ270" s="118">
        <f>IF(ISNUMBER(Q270),Q270,0)-IF(ISNUMBER(Z270),Z270,0)</f>
        <v>13962</v>
      </c>
      <c r="AK270" s="118"/>
      <c r="AL270" s="118"/>
      <c r="AM270" s="118"/>
      <c r="AN270" s="118"/>
      <c r="AO270" s="118">
        <v>21037</v>
      </c>
      <c r="AP270" s="118"/>
      <c r="AQ270" s="118"/>
      <c r="AR270" s="118"/>
      <c r="AS270" s="118"/>
      <c r="AT270" s="118">
        <f>IF(ISNUMBER(V270),V270,0)-IF(ISNUMBER(Z270),Z270,0)-IF(ISNUMBER(AE270),AE270,0)</f>
        <v>0</v>
      </c>
      <c r="AU270" s="118"/>
      <c r="AV270" s="118"/>
      <c r="AW270" s="118"/>
      <c r="AX270" s="118">
        <v>0</v>
      </c>
      <c r="AY270" s="118"/>
      <c r="AZ270" s="118"/>
      <c r="BA270" s="118"/>
      <c r="BB270" s="118"/>
      <c r="BC270" s="118">
        <v>0</v>
      </c>
      <c r="BD270" s="118"/>
      <c r="BE270" s="118"/>
      <c r="BF270" s="118"/>
      <c r="BG270" s="118"/>
      <c r="BH270" s="118">
        <f>IF(ISNUMBER(AO270),AO270,0)-IF(ISNUMBER(AX270),AX270,0)</f>
        <v>21037</v>
      </c>
      <c r="BI270" s="118"/>
      <c r="BJ270" s="118"/>
      <c r="BK270" s="118"/>
      <c r="BL270" s="118"/>
    </row>
    <row r="271" spans="1:79" s="6" customFormat="1" ht="12.75" customHeight="1">
      <c r="A271" s="85"/>
      <c r="B271" s="85"/>
      <c r="C271" s="85"/>
      <c r="D271" s="85"/>
      <c r="E271" s="85"/>
      <c r="F271" s="85"/>
      <c r="G271" s="97" t="s">
        <v>147</v>
      </c>
      <c r="H271" s="98"/>
      <c r="I271" s="98"/>
      <c r="J271" s="98"/>
      <c r="K271" s="98"/>
      <c r="L271" s="98"/>
      <c r="M271" s="98"/>
      <c r="N271" s="98"/>
      <c r="O271" s="98"/>
      <c r="P271" s="99"/>
      <c r="Q271" s="117">
        <v>8787334</v>
      </c>
      <c r="R271" s="117"/>
      <c r="S271" s="117"/>
      <c r="T271" s="117"/>
      <c r="U271" s="117"/>
      <c r="V271" s="117">
        <v>127941</v>
      </c>
      <c r="W271" s="117"/>
      <c r="X271" s="117"/>
      <c r="Y271" s="117"/>
      <c r="Z271" s="117">
        <v>127941</v>
      </c>
      <c r="AA271" s="117"/>
      <c r="AB271" s="117"/>
      <c r="AC271" s="117"/>
      <c r="AD271" s="117"/>
      <c r="AE271" s="117">
        <v>0</v>
      </c>
      <c r="AF271" s="117"/>
      <c r="AG271" s="117"/>
      <c r="AH271" s="117"/>
      <c r="AI271" s="117"/>
      <c r="AJ271" s="117">
        <f>IF(ISNUMBER(Q271),Q271,0)-IF(ISNUMBER(Z271),Z271,0)</f>
        <v>8659393</v>
      </c>
      <c r="AK271" s="117"/>
      <c r="AL271" s="117"/>
      <c r="AM271" s="117"/>
      <c r="AN271" s="117"/>
      <c r="AO271" s="117">
        <v>9776545</v>
      </c>
      <c r="AP271" s="117"/>
      <c r="AQ271" s="117"/>
      <c r="AR271" s="117"/>
      <c r="AS271" s="117"/>
      <c r="AT271" s="117">
        <f>IF(ISNUMBER(V271),V271,0)-IF(ISNUMBER(Z271),Z271,0)-IF(ISNUMBER(AE271),AE271,0)</f>
        <v>0</v>
      </c>
      <c r="AU271" s="117"/>
      <c r="AV271" s="117"/>
      <c r="AW271" s="117"/>
      <c r="AX271" s="117">
        <v>0</v>
      </c>
      <c r="AY271" s="117"/>
      <c r="AZ271" s="117"/>
      <c r="BA271" s="117"/>
      <c r="BB271" s="117"/>
      <c r="BC271" s="117">
        <v>0</v>
      </c>
      <c r="BD271" s="117"/>
      <c r="BE271" s="117"/>
      <c r="BF271" s="117"/>
      <c r="BG271" s="117"/>
      <c r="BH271" s="117">
        <f>IF(ISNUMBER(AO271),AO271,0)-IF(ISNUMBER(AX271),AX271,0)</f>
        <v>9776545</v>
      </c>
      <c r="BI271" s="117"/>
      <c r="BJ271" s="117"/>
      <c r="BK271" s="117"/>
      <c r="BL271" s="117"/>
    </row>
    <row r="273" spans="1:79" ht="14.25" customHeight="1">
      <c r="A273" s="40" t="s">
        <v>248</v>
      </c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</row>
    <row r="274" spans="1:79" ht="15" customHeight="1">
      <c r="A274" s="38" t="s">
        <v>241</v>
      </c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</row>
    <row r="275" spans="1:79" ht="42.95" customHeight="1">
      <c r="A275" s="47" t="s">
        <v>135</v>
      </c>
      <c r="B275" s="47"/>
      <c r="C275" s="47"/>
      <c r="D275" s="47"/>
      <c r="E275" s="47"/>
      <c r="F275" s="47"/>
      <c r="G275" s="34" t="s">
        <v>19</v>
      </c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 t="s">
        <v>15</v>
      </c>
      <c r="U275" s="34"/>
      <c r="V275" s="34"/>
      <c r="W275" s="34"/>
      <c r="X275" s="34"/>
      <c r="Y275" s="34"/>
      <c r="Z275" s="34" t="s">
        <v>14</v>
      </c>
      <c r="AA275" s="34"/>
      <c r="AB275" s="34"/>
      <c r="AC275" s="34"/>
      <c r="AD275" s="34"/>
      <c r="AE275" s="34" t="s">
        <v>244</v>
      </c>
      <c r="AF275" s="34"/>
      <c r="AG275" s="34"/>
      <c r="AH275" s="34"/>
      <c r="AI275" s="34"/>
      <c r="AJ275" s="34"/>
      <c r="AK275" s="34" t="s">
        <v>249</v>
      </c>
      <c r="AL275" s="34"/>
      <c r="AM275" s="34"/>
      <c r="AN275" s="34"/>
      <c r="AO275" s="34"/>
      <c r="AP275" s="34"/>
      <c r="AQ275" s="34" t="s">
        <v>261</v>
      </c>
      <c r="AR275" s="34"/>
      <c r="AS275" s="34"/>
      <c r="AT275" s="34"/>
      <c r="AU275" s="34"/>
      <c r="AV275" s="34"/>
      <c r="AW275" s="34" t="s">
        <v>18</v>
      </c>
      <c r="AX275" s="34"/>
      <c r="AY275" s="34"/>
      <c r="AZ275" s="34"/>
      <c r="BA275" s="34"/>
      <c r="BB275" s="34"/>
      <c r="BC275" s="34"/>
      <c r="BD275" s="34"/>
      <c r="BE275" s="34" t="s">
        <v>156</v>
      </c>
      <c r="BF275" s="34"/>
      <c r="BG275" s="34"/>
      <c r="BH275" s="34"/>
      <c r="BI275" s="34"/>
      <c r="BJ275" s="34"/>
      <c r="BK275" s="34"/>
      <c r="BL275" s="34"/>
    </row>
    <row r="276" spans="1:79" ht="21.75" customHeight="1">
      <c r="A276" s="47"/>
      <c r="B276" s="47"/>
      <c r="C276" s="47"/>
      <c r="D276" s="47"/>
      <c r="E276" s="47"/>
      <c r="F276" s="47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</row>
    <row r="277" spans="1:79" ht="15" customHeight="1">
      <c r="A277" s="34">
        <v>1</v>
      </c>
      <c r="B277" s="34"/>
      <c r="C277" s="34"/>
      <c r="D277" s="34"/>
      <c r="E277" s="34"/>
      <c r="F277" s="34"/>
      <c r="G277" s="34">
        <v>2</v>
      </c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>
        <v>3</v>
      </c>
      <c r="U277" s="34"/>
      <c r="V277" s="34"/>
      <c r="W277" s="34"/>
      <c r="X277" s="34"/>
      <c r="Y277" s="34"/>
      <c r="Z277" s="34">
        <v>4</v>
      </c>
      <c r="AA277" s="34"/>
      <c r="AB277" s="34"/>
      <c r="AC277" s="34"/>
      <c r="AD277" s="34"/>
      <c r="AE277" s="34">
        <v>5</v>
      </c>
      <c r="AF277" s="34"/>
      <c r="AG277" s="34"/>
      <c r="AH277" s="34"/>
      <c r="AI277" s="34"/>
      <c r="AJ277" s="34"/>
      <c r="AK277" s="34">
        <v>6</v>
      </c>
      <c r="AL277" s="34"/>
      <c r="AM277" s="34"/>
      <c r="AN277" s="34"/>
      <c r="AO277" s="34"/>
      <c r="AP277" s="34"/>
      <c r="AQ277" s="34">
        <v>7</v>
      </c>
      <c r="AR277" s="34"/>
      <c r="AS277" s="34"/>
      <c r="AT277" s="34"/>
      <c r="AU277" s="34"/>
      <c r="AV277" s="34"/>
      <c r="AW277" s="36">
        <v>8</v>
      </c>
      <c r="AX277" s="36"/>
      <c r="AY277" s="36"/>
      <c r="AZ277" s="36"/>
      <c r="BA277" s="36"/>
      <c r="BB277" s="36"/>
      <c r="BC277" s="36"/>
      <c r="BD277" s="36"/>
      <c r="BE277" s="36">
        <v>9</v>
      </c>
      <c r="BF277" s="36"/>
      <c r="BG277" s="36"/>
      <c r="BH277" s="36"/>
      <c r="BI277" s="36"/>
      <c r="BJ277" s="36"/>
      <c r="BK277" s="36"/>
      <c r="BL277" s="36"/>
    </row>
    <row r="278" spans="1:79" s="1" customFormat="1" ht="18.75" hidden="1" customHeight="1">
      <c r="A278" s="36" t="s">
        <v>64</v>
      </c>
      <c r="B278" s="36"/>
      <c r="C278" s="36"/>
      <c r="D278" s="36"/>
      <c r="E278" s="36"/>
      <c r="F278" s="36"/>
      <c r="G278" s="70" t="s">
        <v>57</v>
      </c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35" t="s">
        <v>80</v>
      </c>
      <c r="U278" s="35"/>
      <c r="V278" s="35"/>
      <c r="W278" s="35"/>
      <c r="X278" s="35"/>
      <c r="Y278" s="35"/>
      <c r="Z278" s="35" t="s">
        <v>81</v>
      </c>
      <c r="AA278" s="35"/>
      <c r="AB278" s="35"/>
      <c r="AC278" s="35"/>
      <c r="AD278" s="35"/>
      <c r="AE278" s="35" t="s">
        <v>82</v>
      </c>
      <c r="AF278" s="35"/>
      <c r="AG278" s="35"/>
      <c r="AH278" s="35"/>
      <c r="AI278" s="35"/>
      <c r="AJ278" s="35"/>
      <c r="AK278" s="35" t="s">
        <v>83</v>
      </c>
      <c r="AL278" s="35"/>
      <c r="AM278" s="35"/>
      <c r="AN278" s="35"/>
      <c r="AO278" s="35"/>
      <c r="AP278" s="35"/>
      <c r="AQ278" s="35" t="s">
        <v>84</v>
      </c>
      <c r="AR278" s="35"/>
      <c r="AS278" s="35"/>
      <c r="AT278" s="35"/>
      <c r="AU278" s="35"/>
      <c r="AV278" s="35"/>
      <c r="AW278" s="70" t="s">
        <v>87</v>
      </c>
      <c r="AX278" s="70"/>
      <c r="AY278" s="70"/>
      <c r="AZ278" s="70"/>
      <c r="BA278" s="70"/>
      <c r="BB278" s="70"/>
      <c r="BC278" s="70"/>
      <c r="BD278" s="70"/>
      <c r="BE278" s="70" t="s">
        <v>88</v>
      </c>
      <c r="BF278" s="70"/>
      <c r="BG278" s="70"/>
      <c r="BH278" s="70"/>
      <c r="BI278" s="70"/>
      <c r="BJ278" s="70"/>
      <c r="BK278" s="70"/>
      <c r="BL278" s="70"/>
      <c r="CA278" s="1" t="s">
        <v>54</v>
      </c>
    </row>
    <row r="279" spans="1:79" s="96" customFormat="1" ht="12.75" customHeight="1">
      <c r="A279" s="107">
        <v>2111</v>
      </c>
      <c r="B279" s="107"/>
      <c r="C279" s="107"/>
      <c r="D279" s="107"/>
      <c r="E279" s="107"/>
      <c r="F279" s="107"/>
      <c r="G279" s="89" t="s">
        <v>179</v>
      </c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1"/>
      <c r="T279" s="118">
        <v>5552469</v>
      </c>
      <c r="U279" s="118"/>
      <c r="V279" s="118"/>
      <c r="W279" s="118"/>
      <c r="X279" s="118"/>
      <c r="Y279" s="118"/>
      <c r="Z279" s="118">
        <v>5552467</v>
      </c>
      <c r="AA279" s="118"/>
      <c r="AB279" s="118"/>
      <c r="AC279" s="118"/>
      <c r="AD279" s="118"/>
      <c r="AE279" s="118">
        <v>0</v>
      </c>
      <c r="AF279" s="118"/>
      <c r="AG279" s="118"/>
      <c r="AH279" s="118"/>
      <c r="AI279" s="118"/>
      <c r="AJ279" s="118"/>
      <c r="AK279" s="118">
        <v>0</v>
      </c>
      <c r="AL279" s="118"/>
      <c r="AM279" s="118"/>
      <c r="AN279" s="118"/>
      <c r="AO279" s="118"/>
      <c r="AP279" s="118"/>
      <c r="AQ279" s="118">
        <v>0</v>
      </c>
      <c r="AR279" s="118"/>
      <c r="AS279" s="118"/>
      <c r="AT279" s="118"/>
      <c r="AU279" s="118"/>
      <c r="AV279" s="118"/>
      <c r="AW279" s="129"/>
      <c r="AX279" s="129"/>
      <c r="AY279" s="129"/>
      <c r="AZ279" s="129"/>
      <c r="BA279" s="129"/>
      <c r="BB279" s="129"/>
      <c r="BC279" s="129"/>
      <c r="BD279" s="129"/>
      <c r="BE279" s="129"/>
      <c r="BF279" s="129"/>
      <c r="BG279" s="129"/>
      <c r="BH279" s="129"/>
      <c r="BI279" s="129"/>
      <c r="BJ279" s="129"/>
      <c r="BK279" s="129"/>
      <c r="BL279" s="129"/>
      <c r="CA279" s="96" t="s">
        <v>55</v>
      </c>
    </row>
    <row r="280" spans="1:79" s="96" customFormat="1" ht="12.75" customHeight="1">
      <c r="A280" s="107">
        <v>2120</v>
      </c>
      <c r="B280" s="107"/>
      <c r="C280" s="107"/>
      <c r="D280" s="107"/>
      <c r="E280" s="107"/>
      <c r="F280" s="107"/>
      <c r="G280" s="89" t="s">
        <v>180</v>
      </c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1"/>
      <c r="T280" s="118">
        <v>1183043</v>
      </c>
      <c r="U280" s="118"/>
      <c r="V280" s="118"/>
      <c r="W280" s="118"/>
      <c r="X280" s="118"/>
      <c r="Y280" s="118"/>
      <c r="Z280" s="118">
        <v>1173604</v>
      </c>
      <c r="AA280" s="118"/>
      <c r="AB280" s="118"/>
      <c r="AC280" s="118"/>
      <c r="AD280" s="118"/>
      <c r="AE280" s="118">
        <v>0</v>
      </c>
      <c r="AF280" s="118"/>
      <c r="AG280" s="118"/>
      <c r="AH280" s="118"/>
      <c r="AI280" s="118"/>
      <c r="AJ280" s="118"/>
      <c r="AK280" s="118">
        <v>0</v>
      </c>
      <c r="AL280" s="118"/>
      <c r="AM280" s="118"/>
      <c r="AN280" s="118"/>
      <c r="AO280" s="118"/>
      <c r="AP280" s="118"/>
      <c r="AQ280" s="118">
        <v>0</v>
      </c>
      <c r="AR280" s="118"/>
      <c r="AS280" s="118"/>
      <c r="AT280" s="118"/>
      <c r="AU280" s="118"/>
      <c r="AV280" s="118"/>
      <c r="AW280" s="129"/>
      <c r="AX280" s="129"/>
      <c r="AY280" s="129"/>
      <c r="AZ280" s="129"/>
      <c r="BA280" s="129"/>
      <c r="BB280" s="129"/>
      <c r="BC280" s="129"/>
      <c r="BD280" s="129"/>
      <c r="BE280" s="129"/>
      <c r="BF280" s="129"/>
      <c r="BG280" s="129"/>
      <c r="BH280" s="129"/>
      <c r="BI280" s="129"/>
      <c r="BJ280" s="129"/>
      <c r="BK280" s="129"/>
      <c r="BL280" s="129"/>
    </row>
    <row r="281" spans="1:79" s="96" customFormat="1" ht="25.5" customHeight="1">
      <c r="A281" s="107">
        <v>2210</v>
      </c>
      <c r="B281" s="107"/>
      <c r="C281" s="107"/>
      <c r="D281" s="107"/>
      <c r="E281" s="107"/>
      <c r="F281" s="107"/>
      <c r="G281" s="89" t="s">
        <v>181</v>
      </c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1"/>
      <c r="T281" s="118">
        <v>432798</v>
      </c>
      <c r="U281" s="118"/>
      <c r="V281" s="118"/>
      <c r="W281" s="118"/>
      <c r="X281" s="118"/>
      <c r="Y281" s="118"/>
      <c r="Z281" s="118">
        <v>385031</v>
      </c>
      <c r="AA281" s="118"/>
      <c r="AB281" s="118"/>
      <c r="AC281" s="118"/>
      <c r="AD281" s="118"/>
      <c r="AE281" s="118">
        <v>0</v>
      </c>
      <c r="AF281" s="118"/>
      <c r="AG281" s="118"/>
      <c r="AH281" s="118"/>
      <c r="AI281" s="118"/>
      <c r="AJ281" s="118"/>
      <c r="AK281" s="118">
        <v>0</v>
      </c>
      <c r="AL281" s="118"/>
      <c r="AM281" s="118"/>
      <c r="AN281" s="118"/>
      <c r="AO281" s="118"/>
      <c r="AP281" s="118"/>
      <c r="AQ281" s="118">
        <v>0</v>
      </c>
      <c r="AR281" s="118"/>
      <c r="AS281" s="118"/>
      <c r="AT281" s="118"/>
      <c r="AU281" s="118"/>
      <c r="AV281" s="118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29"/>
      <c r="BL281" s="129"/>
    </row>
    <row r="282" spans="1:79" s="96" customFormat="1" ht="12.75" customHeight="1">
      <c r="A282" s="107">
        <v>2240</v>
      </c>
      <c r="B282" s="107"/>
      <c r="C282" s="107"/>
      <c r="D282" s="107"/>
      <c r="E282" s="107"/>
      <c r="F282" s="107"/>
      <c r="G282" s="89" t="s">
        <v>182</v>
      </c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1"/>
      <c r="T282" s="118">
        <v>264848</v>
      </c>
      <c r="U282" s="118"/>
      <c r="V282" s="118"/>
      <c r="W282" s="118"/>
      <c r="X282" s="118"/>
      <c r="Y282" s="118"/>
      <c r="Z282" s="118">
        <v>172250</v>
      </c>
      <c r="AA282" s="118"/>
      <c r="AB282" s="118"/>
      <c r="AC282" s="118"/>
      <c r="AD282" s="118"/>
      <c r="AE282" s="118">
        <v>0</v>
      </c>
      <c r="AF282" s="118"/>
      <c r="AG282" s="118"/>
      <c r="AH282" s="118"/>
      <c r="AI282" s="118"/>
      <c r="AJ282" s="118"/>
      <c r="AK282" s="118">
        <v>0</v>
      </c>
      <c r="AL282" s="118"/>
      <c r="AM282" s="118"/>
      <c r="AN282" s="118"/>
      <c r="AO282" s="118"/>
      <c r="AP282" s="118"/>
      <c r="AQ282" s="118">
        <v>0</v>
      </c>
      <c r="AR282" s="118"/>
      <c r="AS282" s="118"/>
      <c r="AT282" s="118"/>
      <c r="AU282" s="118"/>
      <c r="AV282" s="118"/>
      <c r="AW282" s="129"/>
      <c r="AX282" s="129"/>
      <c r="AY282" s="129"/>
      <c r="AZ282" s="129"/>
      <c r="BA282" s="129"/>
      <c r="BB282" s="129"/>
      <c r="BC282" s="129"/>
      <c r="BD282" s="129"/>
      <c r="BE282" s="129"/>
      <c r="BF282" s="129"/>
      <c r="BG282" s="129"/>
      <c r="BH282" s="129"/>
      <c r="BI282" s="129"/>
      <c r="BJ282" s="129"/>
      <c r="BK282" s="129"/>
      <c r="BL282" s="129"/>
    </row>
    <row r="283" spans="1:79" s="96" customFormat="1" ht="12.75" customHeight="1">
      <c r="A283" s="107">
        <v>2250</v>
      </c>
      <c r="B283" s="107"/>
      <c r="C283" s="107"/>
      <c r="D283" s="107"/>
      <c r="E283" s="107"/>
      <c r="F283" s="107"/>
      <c r="G283" s="89" t="s">
        <v>183</v>
      </c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1"/>
      <c r="T283" s="118">
        <v>6160</v>
      </c>
      <c r="U283" s="118"/>
      <c r="V283" s="118"/>
      <c r="W283" s="118"/>
      <c r="X283" s="118"/>
      <c r="Y283" s="118"/>
      <c r="Z283" s="118">
        <v>4140</v>
      </c>
      <c r="AA283" s="118"/>
      <c r="AB283" s="118"/>
      <c r="AC283" s="118"/>
      <c r="AD283" s="118"/>
      <c r="AE283" s="118">
        <v>0</v>
      </c>
      <c r="AF283" s="118"/>
      <c r="AG283" s="118"/>
      <c r="AH283" s="118"/>
      <c r="AI283" s="118"/>
      <c r="AJ283" s="118"/>
      <c r="AK283" s="118">
        <v>0</v>
      </c>
      <c r="AL283" s="118"/>
      <c r="AM283" s="118"/>
      <c r="AN283" s="118"/>
      <c r="AO283" s="118"/>
      <c r="AP283" s="118"/>
      <c r="AQ283" s="118">
        <v>0</v>
      </c>
      <c r="AR283" s="118"/>
      <c r="AS283" s="118"/>
      <c r="AT283" s="118"/>
      <c r="AU283" s="118"/>
      <c r="AV283" s="118"/>
      <c r="AW283" s="129"/>
      <c r="AX283" s="129"/>
      <c r="AY283" s="129"/>
      <c r="AZ283" s="129"/>
      <c r="BA283" s="129"/>
      <c r="BB283" s="129"/>
      <c r="BC283" s="129"/>
      <c r="BD283" s="129"/>
      <c r="BE283" s="129"/>
      <c r="BF283" s="129"/>
      <c r="BG283" s="129"/>
      <c r="BH283" s="129"/>
      <c r="BI283" s="129"/>
      <c r="BJ283" s="129"/>
      <c r="BK283" s="129"/>
      <c r="BL283" s="129"/>
    </row>
    <row r="284" spans="1:79" s="96" customFormat="1" ht="12.75" customHeight="1">
      <c r="A284" s="107">
        <v>2271</v>
      </c>
      <c r="B284" s="107"/>
      <c r="C284" s="107"/>
      <c r="D284" s="107"/>
      <c r="E284" s="107"/>
      <c r="F284" s="107"/>
      <c r="G284" s="89" t="s">
        <v>184</v>
      </c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1"/>
      <c r="T284" s="118">
        <v>209972</v>
      </c>
      <c r="U284" s="118"/>
      <c r="V284" s="118"/>
      <c r="W284" s="118"/>
      <c r="X284" s="118"/>
      <c r="Y284" s="118"/>
      <c r="Z284" s="118">
        <v>181386</v>
      </c>
      <c r="AA284" s="118"/>
      <c r="AB284" s="118"/>
      <c r="AC284" s="118"/>
      <c r="AD284" s="118"/>
      <c r="AE284" s="118">
        <v>0</v>
      </c>
      <c r="AF284" s="118"/>
      <c r="AG284" s="118"/>
      <c r="AH284" s="118"/>
      <c r="AI284" s="118"/>
      <c r="AJ284" s="118"/>
      <c r="AK284" s="118">
        <v>0</v>
      </c>
      <c r="AL284" s="118"/>
      <c r="AM284" s="118"/>
      <c r="AN284" s="118"/>
      <c r="AO284" s="118"/>
      <c r="AP284" s="118"/>
      <c r="AQ284" s="118">
        <v>0</v>
      </c>
      <c r="AR284" s="118"/>
      <c r="AS284" s="118"/>
      <c r="AT284" s="118"/>
      <c r="AU284" s="118"/>
      <c r="AV284" s="118"/>
      <c r="AW284" s="129"/>
      <c r="AX284" s="129"/>
      <c r="AY284" s="129"/>
      <c r="AZ284" s="129"/>
      <c r="BA284" s="129"/>
      <c r="BB284" s="129"/>
      <c r="BC284" s="129"/>
      <c r="BD284" s="129"/>
      <c r="BE284" s="129"/>
      <c r="BF284" s="129"/>
      <c r="BG284" s="129"/>
      <c r="BH284" s="129"/>
      <c r="BI284" s="129"/>
      <c r="BJ284" s="129"/>
      <c r="BK284" s="129"/>
      <c r="BL284" s="129"/>
    </row>
    <row r="285" spans="1:79" s="96" customFormat="1" ht="25.5" customHeight="1">
      <c r="A285" s="107">
        <v>2272</v>
      </c>
      <c r="B285" s="107"/>
      <c r="C285" s="107"/>
      <c r="D285" s="107"/>
      <c r="E285" s="107"/>
      <c r="F285" s="107"/>
      <c r="G285" s="89" t="s">
        <v>185</v>
      </c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1"/>
      <c r="T285" s="118">
        <v>6737</v>
      </c>
      <c r="U285" s="118"/>
      <c r="V285" s="118"/>
      <c r="W285" s="118"/>
      <c r="X285" s="118"/>
      <c r="Y285" s="118"/>
      <c r="Z285" s="118">
        <v>5781</v>
      </c>
      <c r="AA285" s="118"/>
      <c r="AB285" s="118"/>
      <c r="AC285" s="118"/>
      <c r="AD285" s="118"/>
      <c r="AE285" s="118">
        <v>0</v>
      </c>
      <c r="AF285" s="118"/>
      <c r="AG285" s="118"/>
      <c r="AH285" s="118"/>
      <c r="AI285" s="118"/>
      <c r="AJ285" s="118"/>
      <c r="AK285" s="118">
        <v>0</v>
      </c>
      <c r="AL285" s="118"/>
      <c r="AM285" s="118"/>
      <c r="AN285" s="118"/>
      <c r="AO285" s="118"/>
      <c r="AP285" s="118"/>
      <c r="AQ285" s="118">
        <v>0</v>
      </c>
      <c r="AR285" s="118"/>
      <c r="AS285" s="118"/>
      <c r="AT285" s="118"/>
      <c r="AU285" s="118"/>
      <c r="AV285" s="118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29"/>
      <c r="BL285" s="129"/>
    </row>
    <row r="286" spans="1:79" s="96" customFormat="1" ht="12.75" customHeight="1">
      <c r="A286" s="107">
        <v>2273</v>
      </c>
      <c r="B286" s="107"/>
      <c r="C286" s="107"/>
      <c r="D286" s="107"/>
      <c r="E286" s="107"/>
      <c r="F286" s="107"/>
      <c r="G286" s="89" t="s">
        <v>186</v>
      </c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1"/>
      <c r="T286" s="118">
        <v>90061</v>
      </c>
      <c r="U286" s="118"/>
      <c r="V286" s="118"/>
      <c r="W286" s="118"/>
      <c r="X286" s="118"/>
      <c r="Y286" s="118"/>
      <c r="Z286" s="118">
        <v>78634</v>
      </c>
      <c r="AA286" s="118"/>
      <c r="AB286" s="118"/>
      <c r="AC286" s="118"/>
      <c r="AD286" s="118"/>
      <c r="AE286" s="118">
        <v>0</v>
      </c>
      <c r="AF286" s="118"/>
      <c r="AG286" s="118"/>
      <c r="AH286" s="118"/>
      <c r="AI286" s="118"/>
      <c r="AJ286" s="118"/>
      <c r="AK286" s="118">
        <v>0</v>
      </c>
      <c r="AL286" s="118"/>
      <c r="AM286" s="118"/>
      <c r="AN286" s="118"/>
      <c r="AO286" s="118"/>
      <c r="AP286" s="118"/>
      <c r="AQ286" s="118">
        <v>0</v>
      </c>
      <c r="AR286" s="118"/>
      <c r="AS286" s="118"/>
      <c r="AT286" s="118"/>
      <c r="AU286" s="118"/>
      <c r="AV286" s="118"/>
      <c r="AW286" s="129"/>
      <c r="AX286" s="129"/>
      <c r="AY286" s="129"/>
      <c r="AZ286" s="129"/>
      <c r="BA286" s="129"/>
      <c r="BB286" s="129"/>
      <c r="BC286" s="129"/>
      <c r="BD286" s="129"/>
      <c r="BE286" s="129"/>
      <c r="BF286" s="129"/>
      <c r="BG286" s="129"/>
      <c r="BH286" s="129"/>
      <c r="BI286" s="129"/>
      <c r="BJ286" s="129"/>
      <c r="BK286" s="129"/>
      <c r="BL286" s="129"/>
    </row>
    <row r="287" spans="1:79" s="96" customFormat="1" ht="25.5" customHeight="1">
      <c r="A287" s="107">
        <v>2275</v>
      </c>
      <c r="B287" s="107"/>
      <c r="C287" s="107"/>
      <c r="D287" s="107"/>
      <c r="E287" s="107"/>
      <c r="F287" s="107"/>
      <c r="G287" s="89" t="s">
        <v>187</v>
      </c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1"/>
      <c r="T287" s="118">
        <v>7239</v>
      </c>
      <c r="U287" s="118"/>
      <c r="V287" s="118"/>
      <c r="W287" s="118"/>
      <c r="X287" s="118"/>
      <c r="Y287" s="118"/>
      <c r="Z287" s="118">
        <v>6933</v>
      </c>
      <c r="AA287" s="118"/>
      <c r="AB287" s="118"/>
      <c r="AC287" s="118"/>
      <c r="AD287" s="118"/>
      <c r="AE287" s="118">
        <v>0</v>
      </c>
      <c r="AF287" s="118"/>
      <c r="AG287" s="118"/>
      <c r="AH287" s="118"/>
      <c r="AI287" s="118"/>
      <c r="AJ287" s="118"/>
      <c r="AK287" s="118">
        <v>0</v>
      </c>
      <c r="AL287" s="118"/>
      <c r="AM287" s="118"/>
      <c r="AN287" s="118"/>
      <c r="AO287" s="118"/>
      <c r="AP287" s="118"/>
      <c r="AQ287" s="118">
        <v>0</v>
      </c>
      <c r="AR287" s="118"/>
      <c r="AS287" s="118"/>
      <c r="AT287" s="118"/>
      <c r="AU287" s="118"/>
      <c r="AV287" s="118"/>
      <c r="AW287" s="129"/>
      <c r="AX287" s="129"/>
      <c r="AY287" s="129"/>
      <c r="AZ287" s="129"/>
      <c r="BA287" s="129"/>
      <c r="BB287" s="129"/>
      <c r="BC287" s="129"/>
      <c r="BD287" s="129"/>
      <c r="BE287" s="129"/>
      <c r="BF287" s="129"/>
      <c r="BG287" s="129"/>
      <c r="BH287" s="129"/>
      <c r="BI287" s="129"/>
      <c r="BJ287" s="129"/>
      <c r="BK287" s="129"/>
      <c r="BL287" s="129"/>
    </row>
    <row r="288" spans="1:79" s="96" customFormat="1" ht="38.25" customHeight="1">
      <c r="A288" s="107">
        <v>2282</v>
      </c>
      <c r="B288" s="107"/>
      <c r="C288" s="107"/>
      <c r="D288" s="107"/>
      <c r="E288" s="107"/>
      <c r="F288" s="107"/>
      <c r="G288" s="89" t="s">
        <v>188</v>
      </c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1"/>
      <c r="T288" s="118">
        <v>2855</v>
      </c>
      <c r="U288" s="118"/>
      <c r="V288" s="118"/>
      <c r="W288" s="118"/>
      <c r="X288" s="118"/>
      <c r="Y288" s="118"/>
      <c r="Z288" s="118">
        <v>1250</v>
      </c>
      <c r="AA288" s="118"/>
      <c r="AB288" s="118"/>
      <c r="AC288" s="118"/>
      <c r="AD288" s="118"/>
      <c r="AE288" s="118">
        <v>0</v>
      </c>
      <c r="AF288" s="118"/>
      <c r="AG288" s="118"/>
      <c r="AH288" s="118"/>
      <c r="AI288" s="118"/>
      <c r="AJ288" s="118"/>
      <c r="AK288" s="118">
        <v>0</v>
      </c>
      <c r="AL288" s="118"/>
      <c r="AM288" s="118"/>
      <c r="AN288" s="118"/>
      <c r="AO288" s="118"/>
      <c r="AP288" s="118"/>
      <c r="AQ288" s="118">
        <v>0</v>
      </c>
      <c r="AR288" s="118"/>
      <c r="AS288" s="118"/>
      <c r="AT288" s="118"/>
      <c r="AU288" s="118"/>
      <c r="AV288" s="118"/>
      <c r="AW288" s="129"/>
      <c r="AX288" s="129"/>
      <c r="AY288" s="129"/>
      <c r="AZ288" s="129"/>
      <c r="BA288" s="129"/>
      <c r="BB288" s="129"/>
      <c r="BC288" s="129"/>
      <c r="BD288" s="129"/>
      <c r="BE288" s="129"/>
      <c r="BF288" s="129"/>
      <c r="BG288" s="129"/>
      <c r="BH288" s="129"/>
      <c r="BI288" s="129"/>
      <c r="BJ288" s="129"/>
      <c r="BK288" s="129"/>
      <c r="BL288" s="129"/>
    </row>
    <row r="289" spans="1:79" s="96" customFormat="1" ht="12.75" customHeight="1">
      <c r="A289" s="107">
        <v>2800</v>
      </c>
      <c r="B289" s="107"/>
      <c r="C289" s="107"/>
      <c r="D289" s="107"/>
      <c r="E289" s="107"/>
      <c r="F289" s="107"/>
      <c r="G289" s="89" t="s">
        <v>189</v>
      </c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1"/>
      <c r="T289" s="118">
        <v>16658</v>
      </c>
      <c r="U289" s="118"/>
      <c r="V289" s="118"/>
      <c r="W289" s="118"/>
      <c r="X289" s="118"/>
      <c r="Y289" s="118"/>
      <c r="Z289" s="118">
        <v>11741</v>
      </c>
      <c r="AA289" s="118"/>
      <c r="AB289" s="118"/>
      <c r="AC289" s="118"/>
      <c r="AD289" s="118"/>
      <c r="AE289" s="118">
        <v>0</v>
      </c>
      <c r="AF289" s="118"/>
      <c r="AG289" s="118"/>
      <c r="AH289" s="118"/>
      <c r="AI289" s="118"/>
      <c r="AJ289" s="118"/>
      <c r="AK289" s="118">
        <v>0</v>
      </c>
      <c r="AL289" s="118"/>
      <c r="AM289" s="118"/>
      <c r="AN289" s="118"/>
      <c r="AO289" s="118"/>
      <c r="AP289" s="118"/>
      <c r="AQ289" s="118">
        <v>0</v>
      </c>
      <c r="AR289" s="118"/>
      <c r="AS289" s="118"/>
      <c r="AT289" s="118"/>
      <c r="AU289" s="118"/>
      <c r="AV289" s="118"/>
      <c r="AW289" s="129"/>
      <c r="AX289" s="129"/>
      <c r="AY289" s="129"/>
      <c r="AZ289" s="129"/>
      <c r="BA289" s="129"/>
      <c r="BB289" s="129"/>
      <c r="BC289" s="129"/>
      <c r="BD289" s="129"/>
      <c r="BE289" s="129"/>
      <c r="BF289" s="129"/>
      <c r="BG289" s="129"/>
      <c r="BH289" s="129"/>
      <c r="BI289" s="129"/>
      <c r="BJ289" s="129"/>
      <c r="BK289" s="129"/>
      <c r="BL289" s="129"/>
    </row>
    <row r="290" spans="1:79" s="6" customFormat="1" ht="12.75" customHeight="1">
      <c r="A290" s="85"/>
      <c r="B290" s="85"/>
      <c r="C290" s="85"/>
      <c r="D290" s="85"/>
      <c r="E290" s="85"/>
      <c r="F290" s="85"/>
      <c r="G290" s="97" t="s">
        <v>147</v>
      </c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9"/>
      <c r="T290" s="117">
        <v>7772840</v>
      </c>
      <c r="U290" s="117"/>
      <c r="V290" s="117"/>
      <c r="W290" s="117"/>
      <c r="X290" s="117"/>
      <c r="Y290" s="117"/>
      <c r="Z290" s="117">
        <v>7573217</v>
      </c>
      <c r="AA290" s="117"/>
      <c r="AB290" s="117"/>
      <c r="AC290" s="117"/>
      <c r="AD290" s="117"/>
      <c r="AE290" s="117">
        <v>0</v>
      </c>
      <c r="AF290" s="117"/>
      <c r="AG290" s="117"/>
      <c r="AH290" s="117"/>
      <c r="AI290" s="117"/>
      <c r="AJ290" s="117"/>
      <c r="AK290" s="117">
        <v>0</v>
      </c>
      <c r="AL290" s="117"/>
      <c r="AM290" s="117"/>
      <c r="AN290" s="117"/>
      <c r="AO290" s="117"/>
      <c r="AP290" s="117"/>
      <c r="AQ290" s="117">
        <v>0</v>
      </c>
      <c r="AR290" s="117"/>
      <c r="AS290" s="117"/>
      <c r="AT290" s="117"/>
      <c r="AU290" s="117"/>
      <c r="AV290" s="117"/>
      <c r="AW290" s="119"/>
      <c r="AX290" s="119"/>
      <c r="AY290" s="119"/>
      <c r="AZ290" s="119"/>
      <c r="BA290" s="119"/>
      <c r="BB290" s="119"/>
      <c r="BC290" s="119"/>
      <c r="BD290" s="119"/>
      <c r="BE290" s="119"/>
      <c r="BF290" s="119"/>
      <c r="BG290" s="119"/>
      <c r="BH290" s="119"/>
      <c r="BI290" s="119"/>
      <c r="BJ290" s="119"/>
      <c r="BK290" s="119"/>
      <c r="BL290" s="119"/>
    </row>
    <row r="292" spans="1:79" ht="14.25" customHeight="1">
      <c r="A292" s="40" t="s">
        <v>262</v>
      </c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</row>
    <row r="293" spans="1:79" ht="15" customHeight="1">
      <c r="A293" s="130" t="s">
        <v>232</v>
      </c>
      <c r="B293" s="13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  <c r="AA293" s="130"/>
      <c r="AB293" s="130"/>
      <c r="AC293" s="130"/>
      <c r="AD293" s="130"/>
      <c r="AE293" s="130"/>
      <c r="AF293" s="130"/>
      <c r="AG293" s="130"/>
      <c r="AH293" s="130"/>
      <c r="AI293" s="130"/>
      <c r="AJ293" s="130"/>
      <c r="AK293" s="130"/>
      <c r="AL293" s="130"/>
      <c r="AM293" s="130"/>
      <c r="AN293" s="130"/>
      <c r="AO293" s="130"/>
      <c r="AP293" s="130"/>
      <c r="AQ293" s="130"/>
      <c r="AR293" s="130"/>
      <c r="AS293" s="130"/>
      <c r="AT293" s="130"/>
      <c r="AU293" s="130"/>
      <c r="AV293" s="130"/>
      <c r="AW293" s="130"/>
      <c r="AX293" s="130"/>
      <c r="AY293" s="130"/>
      <c r="AZ293" s="130"/>
      <c r="BA293" s="130"/>
      <c r="BB293" s="130"/>
      <c r="BC293" s="130"/>
      <c r="BD293" s="130"/>
      <c r="BE293" s="130"/>
      <c r="BF293" s="130"/>
      <c r="BG293" s="130"/>
      <c r="BH293" s="130"/>
      <c r="BI293" s="130"/>
      <c r="BJ293" s="130"/>
      <c r="BK293" s="130"/>
      <c r="BL293" s="130"/>
    </row>
    <row r="294" spans="1:79" ht="1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</row>
    <row r="295" spans="1:79" ht="14.25">
      <c r="A295" s="40" t="s">
        <v>277</v>
      </c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</row>
    <row r="296" spans="1:79" ht="14.25">
      <c r="A296" s="40" t="s">
        <v>250</v>
      </c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</row>
    <row r="297" spans="1:79" ht="17.25" customHeight="1">
      <c r="A297" s="130" t="s">
        <v>234</v>
      </c>
      <c r="B297" s="13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  <c r="AA297" s="130"/>
      <c r="AB297" s="130"/>
      <c r="AC297" s="130"/>
      <c r="AD297" s="130"/>
      <c r="AE297" s="130"/>
      <c r="AF297" s="130"/>
      <c r="AG297" s="130"/>
      <c r="AH297" s="130"/>
      <c r="AI297" s="130"/>
      <c r="AJ297" s="130"/>
      <c r="AK297" s="130"/>
      <c r="AL297" s="130"/>
      <c r="AM297" s="130"/>
      <c r="AN297" s="130"/>
      <c r="AO297" s="130"/>
      <c r="AP297" s="130"/>
      <c r="AQ297" s="130"/>
      <c r="AR297" s="130"/>
      <c r="AS297" s="130"/>
      <c r="AT297" s="130"/>
      <c r="AU297" s="130"/>
      <c r="AV297" s="130"/>
      <c r="AW297" s="130"/>
      <c r="AX297" s="130"/>
      <c r="AY297" s="130"/>
      <c r="AZ297" s="130"/>
      <c r="BA297" s="130"/>
      <c r="BB297" s="130"/>
      <c r="BC297" s="130"/>
      <c r="BD297" s="130"/>
      <c r="BE297" s="130"/>
      <c r="BF297" s="130"/>
      <c r="BG297" s="130"/>
      <c r="BH297" s="130"/>
      <c r="BI297" s="130"/>
      <c r="BJ297" s="130"/>
      <c r="BK297" s="130"/>
      <c r="BL297" s="130"/>
    </row>
    <row r="298" spans="1:79" ht="1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</row>
    <row r="299" spans="1:79" ht="48.75" customHeight="1">
      <c r="A299" s="134" t="s">
        <v>283</v>
      </c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5"/>
      <c r="X299" s="135"/>
      <c r="Y299" s="135"/>
      <c r="Z299" s="135"/>
      <c r="AA299" s="135"/>
      <c r="AB299" s="135"/>
      <c r="AC299" s="135"/>
      <c r="AD299" s="135"/>
      <c r="AE299" s="135"/>
      <c r="AF299" s="135"/>
      <c r="AG299" s="135"/>
      <c r="AH299" s="24"/>
      <c r="AI299" s="24"/>
      <c r="AJ299" s="24"/>
      <c r="AK299" s="24"/>
      <c r="AL299" s="24"/>
      <c r="AM299" s="24"/>
      <c r="AN299" s="24"/>
      <c r="AO299" s="24"/>
      <c r="AP299" s="24"/>
      <c r="AQ299" s="135"/>
      <c r="AR299" s="135"/>
      <c r="AS299" s="135"/>
      <c r="AT299" s="135"/>
      <c r="AU299" s="136" t="s">
        <v>284</v>
      </c>
      <c r="AV299" s="136"/>
      <c r="AW299" s="136"/>
      <c r="AX299" s="136"/>
      <c r="AY299" s="136"/>
      <c r="AZ299" s="136"/>
      <c r="BA299" s="136"/>
      <c r="BB299" s="136"/>
      <c r="BC299" s="136"/>
      <c r="BD299" s="136"/>
      <c r="BE299" s="136"/>
      <c r="BF299" s="136"/>
      <c r="BG299" s="135"/>
      <c r="BH299" s="137"/>
      <c r="BI299" s="137"/>
      <c r="BJ299" s="137"/>
      <c r="BK299" s="137"/>
      <c r="BL299" s="137"/>
      <c r="BM299" s="137"/>
      <c r="BN299" s="137"/>
      <c r="BO299" s="137"/>
      <c r="BP299" s="137"/>
      <c r="BQ299" s="137"/>
      <c r="BR299" s="137"/>
      <c r="BS299" s="137"/>
      <c r="BT299" s="137"/>
      <c r="BU299" s="137"/>
      <c r="BV299" s="137"/>
      <c r="BW299" s="137"/>
      <c r="BX299" s="137"/>
      <c r="BY299" s="137"/>
      <c r="BZ299" s="137"/>
      <c r="CA299" s="137"/>
    </row>
    <row r="300" spans="1:79" ht="12.75" customHeight="1">
      <c r="AB300" s="22"/>
      <c r="AC300" s="22"/>
      <c r="AD300" s="22"/>
      <c r="AE300" s="22"/>
      <c r="AF300" s="22"/>
      <c r="AG300" s="22"/>
      <c r="AH300" s="25" t="s">
        <v>1</v>
      </c>
      <c r="AI300" s="25"/>
      <c r="AJ300" s="25"/>
      <c r="AK300" s="25"/>
      <c r="AL300" s="25"/>
      <c r="AM300" s="25"/>
      <c r="AN300" s="25"/>
      <c r="AO300" s="138"/>
      <c r="AP300" s="138"/>
      <c r="AQ300" s="22"/>
      <c r="AR300" s="22"/>
      <c r="AS300" s="22"/>
      <c r="AT300" s="22"/>
      <c r="AU300" s="138"/>
      <c r="AV300" s="138"/>
      <c r="AW300" s="138"/>
      <c r="AX300" s="138"/>
      <c r="AY300" s="138"/>
      <c r="AZ300" s="138"/>
      <c r="BA300" s="138"/>
      <c r="BB300" s="138"/>
      <c r="BC300" s="138"/>
      <c r="BD300" s="138"/>
      <c r="BE300" s="138"/>
      <c r="BF300" s="138"/>
    </row>
    <row r="301" spans="1:79" ht="15">
      <c r="AB301" s="22"/>
      <c r="AC301" s="22"/>
      <c r="AD301" s="22"/>
      <c r="AE301" s="22"/>
      <c r="AF301" s="22"/>
      <c r="AG301" s="22"/>
      <c r="AH301" s="23"/>
      <c r="AI301" s="23"/>
      <c r="AJ301" s="23"/>
      <c r="AK301" s="23"/>
      <c r="AL301" s="23"/>
      <c r="AM301" s="23"/>
      <c r="AN301" s="23"/>
      <c r="AO301" s="23"/>
      <c r="AP301" s="23"/>
      <c r="AQ301" s="22"/>
      <c r="AR301" s="22"/>
      <c r="AS301" s="22"/>
      <c r="AT301" s="22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</row>
    <row r="302" spans="1:79" ht="33.75" customHeight="1">
      <c r="A302" s="139" t="s">
        <v>285</v>
      </c>
      <c r="B302" s="139"/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39"/>
      <c r="T302" s="139"/>
      <c r="U302" s="139"/>
      <c r="V302" s="139"/>
      <c r="W302" s="139"/>
      <c r="X302" s="139"/>
      <c r="Y302" s="140"/>
      <c r="Z302" s="140"/>
      <c r="AA302" s="140"/>
      <c r="AB302" s="22"/>
      <c r="AC302" s="22"/>
      <c r="AD302" s="22"/>
      <c r="AE302" s="22"/>
      <c r="AF302" s="22"/>
      <c r="AG302" s="22"/>
      <c r="AH302" s="24"/>
      <c r="AI302" s="24"/>
      <c r="AJ302" s="24"/>
      <c r="AK302" s="24"/>
      <c r="AL302" s="24"/>
      <c r="AM302" s="24"/>
      <c r="AN302" s="24"/>
      <c r="AO302" s="24"/>
      <c r="AP302" s="24"/>
      <c r="AQ302" s="22"/>
      <c r="AR302" s="22"/>
      <c r="AS302" s="22"/>
      <c r="AT302" s="22"/>
      <c r="AU302" s="136" t="s">
        <v>286</v>
      </c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</row>
    <row r="303" spans="1:79" ht="12" customHeight="1">
      <c r="AB303" s="22"/>
      <c r="AC303" s="22"/>
      <c r="AD303" s="22"/>
      <c r="AE303" s="22"/>
      <c r="AF303" s="22"/>
      <c r="AG303" s="22"/>
      <c r="AH303" s="25" t="s">
        <v>1</v>
      </c>
      <c r="AI303" s="25"/>
      <c r="AJ303" s="25"/>
      <c r="AK303" s="25"/>
      <c r="AL303" s="25"/>
      <c r="AM303" s="25"/>
      <c r="AN303" s="25"/>
      <c r="AO303" s="25"/>
      <c r="AP303" s="25"/>
      <c r="AQ303" s="22"/>
      <c r="AR303" s="22"/>
      <c r="AS303" s="22"/>
      <c r="AT303" s="22"/>
      <c r="AU303" s="138"/>
      <c r="AV303" s="138"/>
      <c r="AW303" s="138"/>
      <c r="AX303" s="138"/>
      <c r="AY303" s="138"/>
      <c r="AZ303" s="138"/>
      <c r="BA303" s="138"/>
      <c r="BB303" s="138"/>
      <c r="BC303" s="138"/>
      <c r="BD303" s="138"/>
      <c r="BE303" s="138"/>
      <c r="BF303" s="138"/>
    </row>
  </sheetData>
  <mergeCells count="2330">
    <mergeCell ref="A299:V299"/>
    <mergeCell ref="A302:X302"/>
    <mergeCell ref="Y302:AA302"/>
    <mergeCell ref="AQ290:AV290"/>
    <mergeCell ref="AW290:BD290"/>
    <mergeCell ref="BE290:BL290"/>
    <mergeCell ref="A290:F290"/>
    <mergeCell ref="G290:S290"/>
    <mergeCell ref="T290:Y290"/>
    <mergeCell ref="Z290:AD290"/>
    <mergeCell ref="AE290:AJ290"/>
    <mergeCell ref="AK290:AP290"/>
    <mergeCell ref="BE288:BL288"/>
    <mergeCell ref="A289:F289"/>
    <mergeCell ref="G289:S289"/>
    <mergeCell ref="T289:Y289"/>
    <mergeCell ref="Z289:AD289"/>
    <mergeCell ref="AE289:AJ289"/>
    <mergeCell ref="AK289:AP289"/>
    <mergeCell ref="AQ289:AV289"/>
    <mergeCell ref="AW289:BD289"/>
    <mergeCell ref="BE289:BL289"/>
    <mergeCell ref="AW287:BD287"/>
    <mergeCell ref="BE287:BL287"/>
    <mergeCell ref="A288:F288"/>
    <mergeCell ref="G288:S288"/>
    <mergeCell ref="T288:Y288"/>
    <mergeCell ref="Z288:AD288"/>
    <mergeCell ref="AE288:AJ288"/>
    <mergeCell ref="AK288:AP288"/>
    <mergeCell ref="AQ288:AV288"/>
    <mergeCell ref="AW288:BD288"/>
    <mergeCell ref="AQ286:AV286"/>
    <mergeCell ref="AW286:BD286"/>
    <mergeCell ref="BE286:BL286"/>
    <mergeCell ref="A287:F287"/>
    <mergeCell ref="G287:S287"/>
    <mergeCell ref="T287:Y287"/>
    <mergeCell ref="Z287:AD287"/>
    <mergeCell ref="AE287:AJ287"/>
    <mergeCell ref="AK287:AP287"/>
    <mergeCell ref="AQ287:AV287"/>
    <mergeCell ref="A286:F286"/>
    <mergeCell ref="G286:S286"/>
    <mergeCell ref="T286:Y286"/>
    <mergeCell ref="Z286:AD286"/>
    <mergeCell ref="AE286:AJ286"/>
    <mergeCell ref="AK286:AP286"/>
    <mergeCell ref="BE284:BL284"/>
    <mergeCell ref="A285:F285"/>
    <mergeCell ref="G285:S285"/>
    <mergeCell ref="T285:Y285"/>
    <mergeCell ref="Z285:AD285"/>
    <mergeCell ref="AE285:AJ285"/>
    <mergeCell ref="AK285:AP285"/>
    <mergeCell ref="AQ285:AV285"/>
    <mergeCell ref="AW285:BD285"/>
    <mergeCell ref="BE285:BL285"/>
    <mergeCell ref="AW283:BD283"/>
    <mergeCell ref="BE283:BL283"/>
    <mergeCell ref="A284:F284"/>
    <mergeCell ref="G284:S284"/>
    <mergeCell ref="T284:Y284"/>
    <mergeCell ref="Z284:AD284"/>
    <mergeCell ref="AE284:AJ284"/>
    <mergeCell ref="AK284:AP284"/>
    <mergeCell ref="AQ284:AV284"/>
    <mergeCell ref="AW284:BD284"/>
    <mergeCell ref="AQ282:AV282"/>
    <mergeCell ref="AW282:BD282"/>
    <mergeCell ref="BE282:BL282"/>
    <mergeCell ref="A283:F283"/>
    <mergeCell ref="G283:S283"/>
    <mergeCell ref="T283:Y283"/>
    <mergeCell ref="Z283:AD283"/>
    <mergeCell ref="AE283:AJ283"/>
    <mergeCell ref="AK283:AP283"/>
    <mergeCell ref="AQ283:AV283"/>
    <mergeCell ref="AK281:AP281"/>
    <mergeCell ref="AQ281:AV281"/>
    <mergeCell ref="AW281:BD281"/>
    <mergeCell ref="BE281:BL281"/>
    <mergeCell ref="A282:F282"/>
    <mergeCell ref="G282:S282"/>
    <mergeCell ref="T282:Y282"/>
    <mergeCell ref="Z282:AD282"/>
    <mergeCell ref="AE282:AJ282"/>
    <mergeCell ref="AK282:AP282"/>
    <mergeCell ref="AE280:AJ280"/>
    <mergeCell ref="AK280:AP280"/>
    <mergeCell ref="AQ280:AV280"/>
    <mergeCell ref="AW280:BD280"/>
    <mergeCell ref="BE280:BL280"/>
    <mergeCell ref="A281:F281"/>
    <mergeCell ref="G281:S281"/>
    <mergeCell ref="T281:Y281"/>
    <mergeCell ref="Z281:AD281"/>
    <mergeCell ref="AE281:AJ281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J264:AN264"/>
    <mergeCell ref="AO264:AS264"/>
    <mergeCell ref="AT264:AW264"/>
    <mergeCell ref="AX264:BB264"/>
    <mergeCell ref="BC264:BG264"/>
    <mergeCell ref="BH264:BL264"/>
    <mergeCell ref="A264:F264"/>
    <mergeCell ref="G264:P264"/>
    <mergeCell ref="Q264:U264"/>
    <mergeCell ref="V264:Y264"/>
    <mergeCell ref="Z264:AD264"/>
    <mergeCell ref="AE264:AI264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Q251:AV251"/>
    <mergeCell ref="AW251:BA251"/>
    <mergeCell ref="BB251:BF251"/>
    <mergeCell ref="BG251:BL251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K251:AP251"/>
    <mergeCell ref="AQ249:AV249"/>
    <mergeCell ref="AW249:BA249"/>
    <mergeCell ref="BB249:BF249"/>
    <mergeCell ref="BG249:BL249"/>
    <mergeCell ref="A250:F250"/>
    <mergeCell ref="G250:S250"/>
    <mergeCell ref="T250:Y250"/>
    <mergeCell ref="Z250:AD250"/>
    <mergeCell ref="AE250:AJ250"/>
    <mergeCell ref="AK250:AP250"/>
    <mergeCell ref="AQ248:AV248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K249:AP249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K248:AP248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K247:AP247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6:AP246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K245:AP245"/>
    <mergeCell ref="AQ243:AV243"/>
    <mergeCell ref="AW243:BA243"/>
    <mergeCell ref="BB243:BF243"/>
    <mergeCell ref="BG243:BL243"/>
    <mergeCell ref="A244:F244"/>
    <mergeCell ref="G244:S244"/>
    <mergeCell ref="T244:Y244"/>
    <mergeCell ref="Z244:AD244"/>
    <mergeCell ref="AE244:AJ244"/>
    <mergeCell ref="AK244:AP244"/>
    <mergeCell ref="AQ242:AV242"/>
    <mergeCell ref="AW242:BA242"/>
    <mergeCell ref="BB242:BF242"/>
    <mergeCell ref="BG242:BL242"/>
    <mergeCell ref="A243:F243"/>
    <mergeCell ref="G243:S243"/>
    <mergeCell ref="T243:Y243"/>
    <mergeCell ref="Z243:AD243"/>
    <mergeCell ref="AE243:AJ243"/>
    <mergeCell ref="AK243:AP243"/>
    <mergeCell ref="A242:F242"/>
    <mergeCell ref="G242:S242"/>
    <mergeCell ref="T242:Y242"/>
    <mergeCell ref="Z242:AD242"/>
    <mergeCell ref="AE242:AJ242"/>
    <mergeCell ref="AK242:AP242"/>
    <mergeCell ref="A241:F241"/>
    <mergeCell ref="G241:S241"/>
    <mergeCell ref="T241:Y241"/>
    <mergeCell ref="Z241:AD241"/>
    <mergeCell ref="AE241:AJ241"/>
    <mergeCell ref="AK241:AP241"/>
    <mergeCell ref="BP228:BS228"/>
    <mergeCell ref="AO228:AR228"/>
    <mergeCell ref="AS228:AW228"/>
    <mergeCell ref="AX228:BA228"/>
    <mergeCell ref="BB228:BF228"/>
    <mergeCell ref="BG228:BJ228"/>
    <mergeCell ref="BK228:BO228"/>
    <mergeCell ref="BB227:BF227"/>
    <mergeCell ref="BG227:BJ227"/>
    <mergeCell ref="BK227:BO227"/>
    <mergeCell ref="BP227:BS227"/>
    <mergeCell ref="A228:M228"/>
    <mergeCell ref="N228:U228"/>
    <mergeCell ref="V228:Z228"/>
    <mergeCell ref="AA228:AE228"/>
    <mergeCell ref="AF228:AI228"/>
    <mergeCell ref="AJ228:AN228"/>
    <mergeCell ref="BP226:BS226"/>
    <mergeCell ref="A227:M227"/>
    <mergeCell ref="N227:U227"/>
    <mergeCell ref="V227:Z227"/>
    <mergeCell ref="AA227:AE227"/>
    <mergeCell ref="AF227:AI227"/>
    <mergeCell ref="AJ227:AN227"/>
    <mergeCell ref="AO227:AR227"/>
    <mergeCell ref="AS227:AW227"/>
    <mergeCell ref="AX227:BA227"/>
    <mergeCell ref="A226:M226"/>
    <mergeCell ref="N226:U226"/>
    <mergeCell ref="V226:Z226"/>
    <mergeCell ref="AA226:AE226"/>
    <mergeCell ref="AF226:AI226"/>
    <mergeCell ref="AJ226:AN226"/>
    <mergeCell ref="AO226:AR226"/>
    <mergeCell ref="AS226:AW226"/>
    <mergeCell ref="BJ200:BL200"/>
    <mergeCell ref="AR200:AT200"/>
    <mergeCell ref="AU200:AW200"/>
    <mergeCell ref="AX200:AZ200"/>
    <mergeCell ref="BA200:BC200"/>
    <mergeCell ref="BD200:BF200"/>
    <mergeCell ref="BG200:BI200"/>
    <mergeCell ref="BJ199:BL199"/>
    <mergeCell ref="A200:C200"/>
    <mergeCell ref="D200:V200"/>
    <mergeCell ref="W200:Y200"/>
    <mergeCell ref="Z200:AB200"/>
    <mergeCell ref="AC200:AE200"/>
    <mergeCell ref="AF200:AH200"/>
    <mergeCell ref="AI200:AK200"/>
    <mergeCell ref="AL200:AN200"/>
    <mergeCell ref="AO200:AQ200"/>
    <mergeCell ref="AR199:AT199"/>
    <mergeCell ref="AU199:AW199"/>
    <mergeCell ref="AX199:AZ199"/>
    <mergeCell ref="BA199:BC199"/>
    <mergeCell ref="BD199:BF199"/>
    <mergeCell ref="BG199:BI199"/>
    <mergeCell ref="BJ198:BL198"/>
    <mergeCell ref="A199:C199"/>
    <mergeCell ref="D199:V199"/>
    <mergeCell ref="W199:Y199"/>
    <mergeCell ref="Z199:AB199"/>
    <mergeCell ref="AC199:AE199"/>
    <mergeCell ref="AF199:AH199"/>
    <mergeCell ref="AI199:AK199"/>
    <mergeCell ref="AL199:AN199"/>
    <mergeCell ref="AO199:AQ199"/>
    <mergeCell ref="AR198:AT198"/>
    <mergeCell ref="AU198:AW198"/>
    <mergeCell ref="AX198:AZ198"/>
    <mergeCell ref="BA198:BC198"/>
    <mergeCell ref="BD198:BF198"/>
    <mergeCell ref="BG198:BI198"/>
    <mergeCell ref="A198:C198"/>
    <mergeCell ref="D198:V198"/>
    <mergeCell ref="W198:Y198"/>
    <mergeCell ref="Z198:AB198"/>
    <mergeCell ref="AC198:AE198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T184:AX184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Y183:BC183"/>
    <mergeCell ref="BD183:BH183"/>
    <mergeCell ref="BI183:BM183"/>
    <mergeCell ref="BN183:BR183"/>
    <mergeCell ref="A184:T184"/>
    <mergeCell ref="U184:Y184"/>
    <mergeCell ref="Z184:AD184"/>
    <mergeCell ref="AE184:AI184"/>
    <mergeCell ref="AJ184:AN184"/>
    <mergeCell ref="AO184:AS184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O183:AS183"/>
    <mergeCell ref="AT183:AX183"/>
    <mergeCell ref="BI181:BM181"/>
    <mergeCell ref="BN181:BR181"/>
    <mergeCell ref="A182:T182"/>
    <mergeCell ref="U182:Y182"/>
    <mergeCell ref="Z182:AD182"/>
    <mergeCell ref="AE182:AI182"/>
    <mergeCell ref="AJ182:AN182"/>
    <mergeCell ref="AO182:AS182"/>
    <mergeCell ref="AT182:AX182"/>
    <mergeCell ref="AY182:BC182"/>
    <mergeCell ref="BN180:BR180"/>
    <mergeCell ref="A181:T181"/>
    <mergeCell ref="U181:Y181"/>
    <mergeCell ref="Z181:AD181"/>
    <mergeCell ref="AE181:AI181"/>
    <mergeCell ref="AJ181:AN181"/>
    <mergeCell ref="AO181:AS181"/>
    <mergeCell ref="AT181:AX181"/>
    <mergeCell ref="AY181:BC181"/>
    <mergeCell ref="BD181:BH181"/>
    <mergeCell ref="A180:T180"/>
    <mergeCell ref="U180:Y180"/>
    <mergeCell ref="Z180:AD180"/>
    <mergeCell ref="AE180:AI180"/>
    <mergeCell ref="AJ180:AN180"/>
    <mergeCell ref="AO180:AS180"/>
    <mergeCell ref="AP171:AT171"/>
    <mergeCell ref="AU171:AY171"/>
    <mergeCell ref="AZ171:BD171"/>
    <mergeCell ref="BE171:BI171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A162:C162"/>
    <mergeCell ref="D162:P162"/>
    <mergeCell ref="Q162:U162"/>
    <mergeCell ref="V162:AE162"/>
    <mergeCell ref="AF162:AJ162"/>
    <mergeCell ref="AK162:AO162"/>
    <mergeCell ref="BT154:BX154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D136:BH136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5:AX135"/>
    <mergeCell ref="AY135:BC135"/>
    <mergeCell ref="A134:C134"/>
    <mergeCell ref="D134:T134"/>
    <mergeCell ref="U134:Y134"/>
    <mergeCell ref="Z134:AD134"/>
    <mergeCell ref="AE134:AI134"/>
    <mergeCell ref="BU125:BY125"/>
    <mergeCell ref="AS125:AW125"/>
    <mergeCell ref="AX125:BA125"/>
    <mergeCell ref="BB125:BF125"/>
    <mergeCell ref="BG125:BK125"/>
    <mergeCell ref="BL125:BP125"/>
    <mergeCell ref="BQ125:BT125"/>
    <mergeCell ref="BL124:BP124"/>
    <mergeCell ref="BQ124:BT124"/>
    <mergeCell ref="BU124:BY124"/>
    <mergeCell ref="A125:C125"/>
    <mergeCell ref="D125:T125"/>
    <mergeCell ref="U125:Y125"/>
    <mergeCell ref="Z125:AD125"/>
    <mergeCell ref="AE125:AH125"/>
    <mergeCell ref="AI125:AM125"/>
    <mergeCell ref="AN125:AR125"/>
    <mergeCell ref="AI124:AM124"/>
    <mergeCell ref="AN124:AR124"/>
    <mergeCell ref="AS124:AW124"/>
    <mergeCell ref="AX124:BA124"/>
    <mergeCell ref="BB124:BF124"/>
    <mergeCell ref="BG124:BK124"/>
    <mergeCell ref="BB123:BF123"/>
    <mergeCell ref="BG123:BK123"/>
    <mergeCell ref="BL123:BP123"/>
    <mergeCell ref="BQ123:BT123"/>
    <mergeCell ref="BU123:BY123"/>
    <mergeCell ref="A124:C124"/>
    <mergeCell ref="D124:T124"/>
    <mergeCell ref="U124:Y124"/>
    <mergeCell ref="Z124:AD124"/>
    <mergeCell ref="AE124:AH124"/>
    <mergeCell ref="A123:C123"/>
    <mergeCell ref="D123:T123"/>
    <mergeCell ref="U123:Y123"/>
    <mergeCell ref="Z123:AD123"/>
    <mergeCell ref="AE123:AH123"/>
    <mergeCell ref="AI123:AM123"/>
    <mergeCell ref="AN123:AR123"/>
    <mergeCell ref="AS123:AW123"/>
    <mergeCell ref="AX123:BA123"/>
    <mergeCell ref="BG105:BK105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AC93:AG93"/>
    <mergeCell ref="AH93:AL93"/>
    <mergeCell ref="AM93:AQ93"/>
    <mergeCell ref="AR93:AV93"/>
    <mergeCell ref="AW93:BA93"/>
    <mergeCell ref="BB93:BF93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B75:BF75"/>
    <mergeCell ref="BG75:BK75"/>
    <mergeCell ref="BL75:BP75"/>
    <mergeCell ref="BQ75:BT75"/>
    <mergeCell ref="BU75:BY75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S75:AW75"/>
    <mergeCell ref="AX75:BA75"/>
    <mergeCell ref="AS74:AW74"/>
    <mergeCell ref="AX74:BA74"/>
    <mergeCell ref="BB74:BF74"/>
    <mergeCell ref="BG74:BK74"/>
    <mergeCell ref="BL74:BP74"/>
    <mergeCell ref="BQ74:BT74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I73:AM73"/>
    <mergeCell ref="AN73:AR73"/>
    <mergeCell ref="AS73:AW73"/>
    <mergeCell ref="AX73:BA73"/>
    <mergeCell ref="BB73:BF73"/>
    <mergeCell ref="BG73:BK73"/>
    <mergeCell ref="BB72:BF72"/>
    <mergeCell ref="BG72:BK72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S72:AW72"/>
    <mergeCell ref="AX72:BA72"/>
    <mergeCell ref="AS71:AW71"/>
    <mergeCell ref="AX71:BA71"/>
    <mergeCell ref="BB71:BF71"/>
    <mergeCell ref="BG71:BK71"/>
    <mergeCell ref="BL71:BP71"/>
    <mergeCell ref="BQ71:BT71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I70:AM70"/>
    <mergeCell ref="AN70:AR70"/>
    <mergeCell ref="AS70:AW70"/>
    <mergeCell ref="AX70:BA70"/>
    <mergeCell ref="BB70:BF70"/>
    <mergeCell ref="BG70:BK70"/>
    <mergeCell ref="BB69:BF69"/>
    <mergeCell ref="BG69:BK69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S69:AW69"/>
    <mergeCell ref="AX69:BA69"/>
    <mergeCell ref="AS68:AW68"/>
    <mergeCell ref="AX68:BA68"/>
    <mergeCell ref="BB68:BF68"/>
    <mergeCell ref="BG68:BK68"/>
    <mergeCell ref="BL68:BP68"/>
    <mergeCell ref="BQ68:BT68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I67:AM67"/>
    <mergeCell ref="AN67:AR67"/>
    <mergeCell ref="AS67:AW67"/>
    <mergeCell ref="AX67:BA67"/>
    <mergeCell ref="BB67:BF67"/>
    <mergeCell ref="BG67:BK67"/>
    <mergeCell ref="BB66:BF66"/>
    <mergeCell ref="BG66:BK66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S66:AW66"/>
    <mergeCell ref="AX66:BA66"/>
    <mergeCell ref="AS65:AW65"/>
    <mergeCell ref="AX65:BA65"/>
    <mergeCell ref="BB65:BF65"/>
    <mergeCell ref="BG65:BK65"/>
    <mergeCell ref="BL65:BP65"/>
    <mergeCell ref="BQ65:BT65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I64:AM64"/>
    <mergeCell ref="AN64:AR64"/>
    <mergeCell ref="AS64:AW64"/>
    <mergeCell ref="AX64:BA64"/>
    <mergeCell ref="BB64:BF64"/>
    <mergeCell ref="BG64:BK64"/>
    <mergeCell ref="BB63:BF63"/>
    <mergeCell ref="BG63:BK63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S63:AW63"/>
    <mergeCell ref="AX63:BA63"/>
    <mergeCell ref="AS62:AW62"/>
    <mergeCell ref="AX62:BA62"/>
    <mergeCell ref="BB62:BF62"/>
    <mergeCell ref="BG62:BK62"/>
    <mergeCell ref="BL62:BP62"/>
    <mergeCell ref="BQ62:BT62"/>
    <mergeCell ref="A62:D62"/>
    <mergeCell ref="E62:T62"/>
    <mergeCell ref="U62:Y62"/>
    <mergeCell ref="Z62:AD62"/>
    <mergeCell ref="AE62:AH62"/>
    <mergeCell ref="AI62:AM62"/>
    <mergeCell ref="AN62:AR62"/>
    <mergeCell ref="AW52:BA52"/>
    <mergeCell ref="BB52:BF52"/>
    <mergeCell ref="BG52:BK52"/>
    <mergeCell ref="AW51:BA51"/>
    <mergeCell ref="BB51:BF51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0:BA50"/>
    <mergeCell ref="BB50:BF50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E47:W47"/>
    <mergeCell ref="X47:AB47"/>
    <mergeCell ref="AC47:AG47"/>
    <mergeCell ref="AH47:AL47"/>
    <mergeCell ref="AM47:AQ47"/>
    <mergeCell ref="AR47:AV47"/>
    <mergeCell ref="A46:D46"/>
    <mergeCell ref="E46:W46"/>
    <mergeCell ref="X46:AB46"/>
    <mergeCell ref="AC46:AG46"/>
    <mergeCell ref="AH46:AL46"/>
    <mergeCell ref="AM46:AQ46"/>
    <mergeCell ref="AR46:AV46"/>
    <mergeCell ref="BB37:BF37"/>
    <mergeCell ref="BG37:BK37"/>
    <mergeCell ref="BL37:BP37"/>
    <mergeCell ref="BQ37:BT37"/>
    <mergeCell ref="BU37:BY37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H302:AP302"/>
    <mergeCell ref="AU302:BF302"/>
    <mergeCell ref="AH303:AP303"/>
    <mergeCell ref="AU303:BF303"/>
    <mergeCell ref="A31:D31"/>
    <mergeCell ref="E31:T31"/>
    <mergeCell ref="U31:Y31"/>
    <mergeCell ref="Z31:AD31"/>
    <mergeCell ref="AE31:AH31"/>
    <mergeCell ref="A297:BL297"/>
    <mergeCell ref="AH299:AP299"/>
    <mergeCell ref="AU299:BF299"/>
    <mergeCell ref="AH300:AP300"/>
    <mergeCell ref="AU300:BF300"/>
    <mergeCell ref="AW279:BD279"/>
    <mergeCell ref="BE279:BL279"/>
    <mergeCell ref="A292:BL292"/>
    <mergeCell ref="A293:BL293"/>
    <mergeCell ref="A295:BL295"/>
    <mergeCell ref="A296:BL296"/>
    <mergeCell ref="A280:F280"/>
    <mergeCell ref="G280:S280"/>
    <mergeCell ref="T280:Y280"/>
    <mergeCell ref="Z280:AD280"/>
    <mergeCell ref="AQ278:AV278"/>
    <mergeCell ref="AW278:BD278"/>
    <mergeCell ref="BE278:BL278"/>
    <mergeCell ref="A279:F279"/>
    <mergeCell ref="G279:S279"/>
    <mergeCell ref="T279:Y279"/>
    <mergeCell ref="Z279:AD279"/>
    <mergeCell ref="AE279:AJ279"/>
    <mergeCell ref="AK279:AP279"/>
    <mergeCell ref="AQ279:AV279"/>
    <mergeCell ref="A278:F278"/>
    <mergeCell ref="G278:S278"/>
    <mergeCell ref="T278:Y278"/>
    <mergeCell ref="Z278:AD278"/>
    <mergeCell ref="AE278:AJ278"/>
    <mergeCell ref="AK278:AP278"/>
    <mergeCell ref="BE275:BL276"/>
    <mergeCell ref="A277:F277"/>
    <mergeCell ref="G277:S277"/>
    <mergeCell ref="T277:Y277"/>
    <mergeCell ref="Z277:AD277"/>
    <mergeCell ref="AE277:AJ277"/>
    <mergeCell ref="AK277:AP277"/>
    <mergeCell ref="AQ277:AV277"/>
    <mergeCell ref="AW277:BD277"/>
    <mergeCell ref="BE277:BL277"/>
    <mergeCell ref="A273:BL273"/>
    <mergeCell ref="A274:BL274"/>
    <mergeCell ref="A275:F276"/>
    <mergeCell ref="G275:S276"/>
    <mergeCell ref="T275:Y276"/>
    <mergeCell ref="Z275:AD276"/>
    <mergeCell ref="AE275:AJ276"/>
    <mergeCell ref="AK275:AP276"/>
    <mergeCell ref="AQ275:AV276"/>
    <mergeCell ref="AW275:BD276"/>
    <mergeCell ref="AJ260:AN260"/>
    <mergeCell ref="AO260:AS260"/>
    <mergeCell ref="AT260:AW260"/>
    <mergeCell ref="AX260:BB260"/>
    <mergeCell ref="BC260:BG260"/>
    <mergeCell ref="BH260:BL260"/>
    <mergeCell ref="A260:F260"/>
    <mergeCell ref="G260:P260"/>
    <mergeCell ref="Q260:U260"/>
    <mergeCell ref="V260:Y260"/>
    <mergeCell ref="Z260:AD260"/>
    <mergeCell ref="AE260:AI260"/>
    <mergeCell ref="AJ259:AN259"/>
    <mergeCell ref="AO259:AS259"/>
    <mergeCell ref="AT259:AW259"/>
    <mergeCell ref="AX259:BB259"/>
    <mergeCell ref="BC259:BG259"/>
    <mergeCell ref="BH259:BL259"/>
    <mergeCell ref="A259:F259"/>
    <mergeCell ref="G259:P259"/>
    <mergeCell ref="Q259:U259"/>
    <mergeCell ref="V259:Y259"/>
    <mergeCell ref="Z259:AD259"/>
    <mergeCell ref="AE259:AI259"/>
    <mergeCell ref="AJ258:AN258"/>
    <mergeCell ref="AO258:AS258"/>
    <mergeCell ref="AT258:AW258"/>
    <mergeCell ref="AX258:BB258"/>
    <mergeCell ref="BC258:BG258"/>
    <mergeCell ref="BH258:BL258"/>
    <mergeCell ref="A258:F258"/>
    <mergeCell ref="G258:P258"/>
    <mergeCell ref="Q258:U258"/>
    <mergeCell ref="V258:Y258"/>
    <mergeCell ref="Z258:AD258"/>
    <mergeCell ref="AE258:AI258"/>
    <mergeCell ref="AT256:AW257"/>
    <mergeCell ref="AX256:BG256"/>
    <mergeCell ref="BH256:BL257"/>
    <mergeCell ref="Z257:AD257"/>
    <mergeCell ref="AE257:AI257"/>
    <mergeCell ref="AX257:BB257"/>
    <mergeCell ref="BC257:BG257"/>
    <mergeCell ref="A254:BL254"/>
    <mergeCell ref="A255:F257"/>
    <mergeCell ref="G255:P257"/>
    <mergeCell ref="Q255:AN255"/>
    <mergeCell ref="AO255:BL255"/>
    <mergeCell ref="Q256:U257"/>
    <mergeCell ref="V256:Y257"/>
    <mergeCell ref="Z256:AI256"/>
    <mergeCell ref="AJ256:AN257"/>
    <mergeCell ref="AO256:AS257"/>
    <mergeCell ref="AK240:AP240"/>
    <mergeCell ref="AQ240:AV240"/>
    <mergeCell ref="AW240:BA240"/>
    <mergeCell ref="BB240:BF240"/>
    <mergeCell ref="BG240:BL240"/>
    <mergeCell ref="A253:BL253"/>
    <mergeCell ref="AQ241:AV241"/>
    <mergeCell ref="AW241:BA241"/>
    <mergeCell ref="BB241:BF241"/>
    <mergeCell ref="BG241:BL241"/>
    <mergeCell ref="AK239:AP239"/>
    <mergeCell ref="AQ239:AV239"/>
    <mergeCell ref="AW239:BA239"/>
    <mergeCell ref="BB239:BF239"/>
    <mergeCell ref="BG239:BL239"/>
    <mergeCell ref="A240:F240"/>
    <mergeCell ref="G240:S240"/>
    <mergeCell ref="T240:Y240"/>
    <mergeCell ref="Z240:AD240"/>
    <mergeCell ref="AE240:AJ240"/>
    <mergeCell ref="AK238:AP238"/>
    <mergeCell ref="AQ238:AV238"/>
    <mergeCell ref="AW238:BA238"/>
    <mergeCell ref="BB238:BF238"/>
    <mergeCell ref="BG238:BL238"/>
    <mergeCell ref="A239:F239"/>
    <mergeCell ref="G239:S239"/>
    <mergeCell ref="T239:Y239"/>
    <mergeCell ref="Z239:AD239"/>
    <mergeCell ref="AE239:AJ239"/>
    <mergeCell ref="AQ236:AV237"/>
    <mergeCell ref="AW236:BF236"/>
    <mergeCell ref="BG236:BL237"/>
    <mergeCell ref="AW237:BA237"/>
    <mergeCell ref="BB237:BF237"/>
    <mergeCell ref="A238:F238"/>
    <mergeCell ref="G238:S238"/>
    <mergeCell ref="T238:Y238"/>
    <mergeCell ref="Z238:AD238"/>
    <mergeCell ref="AE238:AJ238"/>
    <mergeCell ref="A236:F237"/>
    <mergeCell ref="G236:S237"/>
    <mergeCell ref="T236:Y237"/>
    <mergeCell ref="Z236:AD237"/>
    <mergeCell ref="AE236:AJ237"/>
    <mergeCell ref="AK236:AP237"/>
    <mergeCell ref="BP225:BS225"/>
    <mergeCell ref="A230:BL230"/>
    <mergeCell ref="A231:BL231"/>
    <mergeCell ref="A233:BL233"/>
    <mergeCell ref="A234:BL234"/>
    <mergeCell ref="A235:BL235"/>
    <mergeCell ref="AX226:BA226"/>
    <mergeCell ref="BB226:BF226"/>
    <mergeCell ref="BG226:BJ226"/>
    <mergeCell ref="BK226:BO226"/>
    <mergeCell ref="AO225:AR225"/>
    <mergeCell ref="AS225:AW225"/>
    <mergeCell ref="AX225:BA225"/>
    <mergeCell ref="BB225:BF225"/>
    <mergeCell ref="BG225:BJ225"/>
    <mergeCell ref="BK225:BO225"/>
    <mergeCell ref="BB224:BF224"/>
    <mergeCell ref="BG224:BJ224"/>
    <mergeCell ref="BK224:BO224"/>
    <mergeCell ref="BP224:BS224"/>
    <mergeCell ref="A225:M225"/>
    <mergeCell ref="N225:U225"/>
    <mergeCell ref="V225:Z225"/>
    <mergeCell ref="AA225:AE225"/>
    <mergeCell ref="AF225:AI225"/>
    <mergeCell ref="AJ225:AN225"/>
    <mergeCell ref="BP223:BS223"/>
    <mergeCell ref="A224:M224"/>
    <mergeCell ref="N224:U224"/>
    <mergeCell ref="V224:Z224"/>
    <mergeCell ref="AA224:AE224"/>
    <mergeCell ref="AF224:AI224"/>
    <mergeCell ref="AJ224:AN224"/>
    <mergeCell ref="AO224:AR224"/>
    <mergeCell ref="AS224:AW224"/>
    <mergeCell ref="AX224:BA224"/>
    <mergeCell ref="AO223:AR223"/>
    <mergeCell ref="AS223:AW223"/>
    <mergeCell ref="AX223:BA223"/>
    <mergeCell ref="BB223:BF223"/>
    <mergeCell ref="BG223:BJ223"/>
    <mergeCell ref="BK223:BO223"/>
    <mergeCell ref="BB222:BF222"/>
    <mergeCell ref="BG222:BJ222"/>
    <mergeCell ref="BK222:BO222"/>
    <mergeCell ref="BP222:BS222"/>
    <mergeCell ref="A223:M223"/>
    <mergeCell ref="N223:U223"/>
    <mergeCell ref="V223:Z223"/>
    <mergeCell ref="AA223:AE223"/>
    <mergeCell ref="AF223:AI223"/>
    <mergeCell ref="AJ223:AN223"/>
    <mergeCell ref="AA222:AE222"/>
    <mergeCell ref="AF222:AI222"/>
    <mergeCell ref="AJ222:AN222"/>
    <mergeCell ref="AO222:AR222"/>
    <mergeCell ref="AS222:AW222"/>
    <mergeCell ref="AX222:BA222"/>
    <mergeCell ref="A219:BL219"/>
    <mergeCell ref="A220:BM220"/>
    <mergeCell ref="A221:M222"/>
    <mergeCell ref="N221:U222"/>
    <mergeCell ref="V221:Z222"/>
    <mergeCell ref="AA221:AI221"/>
    <mergeCell ref="AJ221:AR221"/>
    <mergeCell ref="AS221:BA221"/>
    <mergeCell ref="BB221:BJ221"/>
    <mergeCell ref="BK221:BS221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AU215:AY215"/>
    <mergeCell ref="AZ215:BD215"/>
    <mergeCell ref="A216:F216"/>
    <mergeCell ref="G216:S216"/>
    <mergeCell ref="T216:Z216"/>
    <mergeCell ref="AA216:AE216"/>
    <mergeCell ref="AF216:AJ216"/>
    <mergeCell ref="AK216:AO216"/>
    <mergeCell ref="AP216:AT216"/>
    <mergeCell ref="AU216:AY216"/>
    <mergeCell ref="AP214:AT214"/>
    <mergeCell ref="AU214:AY214"/>
    <mergeCell ref="AZ214:BD214"/>
    <mergeCell ref="A215:F215"/>
    <mergeCell ref="G215:S215"/>
    <mergeCell ref="T215:Z215"/>
    <mergeCell ref="AA215:AE215"/>
    <mergeCell ref="AF215:AJ215"/>
    <mergeCell ref="AK215:AO215"/>
    <mergeCell ref="AP215:AT215"/>
    <mergeCell ref="A211:BL211"/>
    <mergeCell ref="A212:BD212"/>
    <mergeCell ref="A213:F214"/>
    <mergeCell ref="G213:S214"/>
    <mergeCell ref="T213:Z214"/>
    <mergeCell ref="AA213:AO213"/>
    <mergeCell ref="AP213:BD213"/>
    <mergeCell ref="AA214:AE214"/>
    <mergeCell ref="AF214:AJ214"/>
    <mergeCell ref="AK214:AO214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08:AT208"/>
    <mergeCell ref="AU208:AY208"/>
    <mergeCell ref="AZ208:BD208"/>
    <mergeCell ref="BE208:BI208"/>
    <mergeCell ref="BJ208:BN208"/>
    <mergeCell ref="BO208:BS208"/>
    <mergeCell ref="A208:F208"/>
    <mergeCell ref="G208:S208"/>
    <mergeCell ref="T208:Z208"/>
    <mergeCell ref="AA208:AE208"/>
    <mergeCell ref="AF208:AJ208"/>
    <mergeCell ref="AK208:AO208"/>
    <mergeCell ref="AP207:AT207"/>
    <mergeCell ref="AU207:AY207"/>
    <mergeCell ref="AZ207:BD207"/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6:AT206"/>
    <mergeCell ref="AU206:AY206"/>
    <mergeCell ref="AZ206:BD206"/>
    <mergeCell ref="BE206:BI206"/>
    <mergeCell ref="BJ206:BN206"/>
    <mergeCell ref="BO206:BS206"/>
    <mergeCell ref="A204:BS204"/>
    <mergeCell ref="A205:F206"/>
    <mergeCell ref="G205:S206"/>
    <mergeCell ref="T205:Z206"/>
    <mergeCell ref="AA205:AO205"/>
    <mergeCell ref="AP205:BD205"/>
    <mergeCell ref="BE205:BS205"/>
    <mergeCell ref="AA206:AE206"/>
    <mergeCell ref="AF206:AJ206"/>
    <mergeCell ref="AK206:AO206"/>
    <mergeCell ref="BA197:BC197"/>
    <mergeCell ref="BD197:BF197"/>
    <mergeCell ref="BG197:BI197"/>
    <mergeCell ref="BJ197:BL197"/>
    <mergeCell ref="A202:BL202"/>
    <mergeCell ref="A203:BS203"/>
    <mergeCell ref="AF198:AH198"/>
    <mergeCell ref="AI198:AK198"/>
    <mergeCell ref="AL198:AN198"/>
    <mergeCell ref="AO198:AQ198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A195:C195"/>
    <mergeCell ref="D195:V195"/>
    <mergeCell ref="W195:Y195"/>
    <mergeCell ref="Z195:AB195"/>
    <mergeCell ref="AC195:AE195"/>
    <mergeCell ref="AF195:AH195"/>
    <mergeCell ref="BJ193:BL194"/>
    <mergeCell ref="W194:Y194"/>
    <mergeCell ref="Z194:AB194"/>
    <mergeCell ref="AC194:AE194"/>
    <mergeCell ref="AF194:AH194"/>
    <mergeCell ref="AI194:AK194"/>
    <mergeCell ref="AL194:AN194"/>
    <mergeCell ref="AO194:AQ194"/>
    <mergeCell ref="AR194:AT194"/>
    <mergeCell ref="BG192:BL192"/>
    <mergeCell ref="W193:AB193"/>
    <mergeCell ref="AC193:AH193"/>
    <mergeCell ref="AI193:AN193"/>
    <mergeCell ref="AO193:AT193"/>
    <mergeCell ref="AU193:AW194"/>
    <mergeCell ref="AX193:AZ194"/>
    <mergeCell ref="BA193:BC194"/>
    <mergeCell ref="BD193:BF194"/>
    <mergeCell ref="BG193:BI194"/>
    <mergeCell ref="A192:C194"/>
    <mergeCell ref="D192:V194"/>
    <mergeCell ref="W192:AH192"/>
    <mergeCell ref="AI192:AT192"/>
    <mergeCell ref="AU192:AZ192"/>
    <mergeCell ref="BA192:BF192"/>
    <mergeCell ref="AT179:AX179"/>
    <mergeCell ref="AY179:BC179"/>
    <mergeCell ref="BD179:BH179"/>
    <mergeCell ref="BI179:BM179"/>
    <mergeCell ref="BN179:BR179"/>
    <mergeCell ref="A191:BL191"/>
    <mergeCell ref="AT180:AX180"/>
    <mergeCell ref="AY180:BC180"/>
    <mergeCell ref="BD180:BH180"/>
    <mergeCell ref="BI180:BM180"/>
    <mergeCell ref="A179:T179"/>
    <mergeCell ref="U179:Y179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177:T177"/>
    <mergeCell ref="U177:Y177"/>
    <mergeCell ref="Z177:AD177"/>
    <mergeCell ref="AE177:AI177"/>
    <mergeCell ref="AJ177:AN177"/>
    <mergeCell ref="AO177:AS177"/>
    <mergeCell ref="AO176:AS176"/>
    <mergeCell ref="AT176:AX176"/>
    <mergeCell ref="AY176:BC176"/>
    <mergeCell ref="BD176:BH176"/>
    <mergeCell ref="BI176:BM176"/>
    <mergeCell ref="BN176:BR176"/>
    <mergeCell ref="A175:T176"/>
    <mergeCell ref="U175:AD175"/>
    <mergeCell ref="AE175:AN175"/>
    <mergeCell ref="AO175:AX175"/>
    <mergeCell ref="AY175:BH175"/>
    <mergeCell ref="BI175:BR175"/>
    <mergeCell ref="U176:Y176"/>
    <mergeCell ref="Z176:AD176"/>
    <mergeCell ref="AE176:AI176"/>
    <mergeCell ref="AJ176:AN176"/>
    <mergeCell ref="AP161:AT161"/>
    <mergeCell ref="AU161:AY161"/>
    <mergeCell ref="AZ161:BD161"/>
    <mergeCell ref="BE161:BI161"/>
    <mergeCell ref="A173:BL173"/>
    <mergeCell ref="A174:BR174"/>
    <mergeCell ref="AP162:AT162"/>
    <mergeCell ref="AU162:AY162"/>
    <mergeCell ref="AZ162:BD162"/>
    <mergeCell ref="BE162:BI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BT144:BX144"/>
    <mergeCell ref="A156:BL156"/>
    <mergeCell ref="A157:C158"/>
    <mergeCell ref="D157:P158"/>
    <mergeCell ref="Q157:U158"/>
    <mergeCell ref="V157:AE158"/>
    <mergeCell ref="AF157:AT157"/>
    <mergeCell ref="AU157:BI157"/>
    <mergeCell ref="AF158:AJ158"/>
    <mergeCell ref="AK158:AO158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A142:C142"/>
    <mergeCell ref="D142:P142"/>
    <mergeCell ref="Q142:U142"/>
    <mergeCell ref="V142:AE142"/>
    <mergeCell ref="AF142:AJ142"/>
    <mergeCell ref="AK142:AO142"/>
    <mergeCell ref="BJ140:BX140"/>
    <mergeCell ref="AF141:AJ141"/>
    <mergeCell ref="AK141:AO141"/>
    <mergeCell ref="AP141:AT141"/>
    <mergeCell ref="AU141:AY141"/>
    <mergeCell ref="AZ141:BD141"/>
    <mergeCell ref="BE141:BI141"/>
    <mergeCell ref="BJ141:BN141"/>
    <mergeCell ref="BO141:BS141"/>
    <mergeCell ref="BT141:BX141"/>
    <mergeCell ref="A140:C141"/>
    <mergeCell ref="D140:P141"/>
    <mergeCell ref="Q140:U141"/>
    <mergeCell ref="V140:AE141"/>
    <mergeCell ref="AF140:AT140"/>
    <mergeCell ref="AU140:BI140"/>
    <mergeCell ref="AO133:AS133"/>
    <mergeCell ref="AT133:AX133"/>
    <mergeCell ref="AY133:BC133"/>
    <mergeCell ref="BD133:BH133"/>
    <mergeCell ref="A138:BL138"/>
    <mergeCell ref="A139:BL139"/>
    <mergeCell ref="AJ134:AN134"/>
    <mergeCell ref="AO134:AS134"/>
    <mergeCell ref="AT134:AX134"/>
    <mergeCell ref="AY134:BC134"/>
    <mergeCell ref="AO132:AS132"/>
    <mergeCell ref="AT132:AX132"/>
    <mergeCell ref="AY132:BC132"/>
    <mergeCell ref="BD132:BH132"/>
    <mergeCell ref="A133:C133"/>
    <mergeCell ref="D133:T133"/>
    <mergeCell ref="U133:Y133"/>
    <mergeCell ref="Z133:AD133"/>
    <mergeCell ref="AE133:AI133"/>
    <mergeCell ref="AJ133:AN133"/>
    <mergeCell ref="AO131:AS131"/>
    <mergeCell ref="AT131:AX131"/>
    <mergeCell ref="AY131:BC131"/>
    <mergeCell ref="BD131:BH131"/>
    <mergeCell ref="A132:C132"/>
    <mergeCell ref="D132:T132"/>
    <mergeCell ref="U132:Y132"/>
    <mergeCell ref="Z132:AD132"/>
    <mergeCell ref="AE132:AI132"/>
    <mergeCell ref="AJ132:AN132"/>
    <mergeCell ref="A131:C131"/>
    <mergeCell ref="D131:T131"/>
    <mergeCell ref="U131:Y131"/>
    <mergeCell ref="Z131:AD131"/>
    <mergeCell ref="AE131:AI131"/>
    <mergeCell ref="AJ131:AN131"/>
    <mergeCell ref="AE130:AI130"/>
    <mergeCell ref="AJ130:AN130"/>
    <mergeCell ref="AO130:AS130"/>
    <mergeCell ref="AT130:AX130"/>
    <mergeCell ref="AY130:BC130"/>
    <mergeCell ref="BD130:BH130"/>
    <mergeCell ref="BQ122:BT122"/>
    <mergeCell ref="BU122:BY122"/>
    <mergeCell ref="A127:BL127"/>
    <mergeCell ref="A128:BH128"/>
    <mergeCell ref="A129:C130"/>
    <mergeCell ref="D129:T130"/>
    <mergeCell ref="U129:AN129"/>
    <mergeCell ref="AO129:BH129"/>
    <mergeCell ref="U130:Y130"/>
    <mergeCell ref="Z130:AD130"/>
    <mergeCell ref="AN122:AR122"/>
    <mergeCell ref="AS122:AW122"/>
    <mergeCell ref="AX122:BA122"/>
    <mergeCell ref="BB122:BF122"/>
    <mergeCell ref="BG122:BK122"/>
    <mergeCell ref="BL122:BP122"/>
    <mergeCell ref="A122:C122"/>
    <mergeCell ref="D122:T122"/>
    <mergeCell ref="U122:Y122"/>
    <mergeCell ref="Z122:AD122"/>
    <mergeCell ref="AE122:AH122"/>
    <mergeCell ref="AI122:AM122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U119:Y119"/>
    <mergeCell ref="Z119:AD119"/>
    <mergeCell ref="AE119:AH119"/>
    <mergeCell ref="AI119:AM119"/>
    <mergeCell ref="AN119:AR119"/>
    <mergeCell ref="AS119:AW119"/>
    <mergeCell ref="BB113:BF113"/>
    <mergeCell ref="BG113:BK113"/>
    <mergeCell ref="A115:BL115"/>
    <mergeCell ref="A116:BL116"/>
    <mergeCell ref="A117:BY117"/>
    <mergeCell ref="A118:C119"/>
    <mergeCell ref="D118:T119"/>
    <mergeCell ref="U118:AM118"/>
    <mergeCell ref="AN118:BF118"/>
    <mergeCell ref="BG118:BY118"/>
    <mergeCell ref="BB112:BF112"/>
    <mergeCell ref="BG112:BK112"/>
    <mergeCell ref="A113:E113"/>
    <mergeCell ref="F113:W113"/>
    <mergeCell ref="X113:AB113"/>
    <mergeCell ref="AC113:AG113"/>
    <mergeCell ref="AH113:AL113"/>
    <mergeCell ref="AM113:AQ113"/>
    <mergeCell ref="AR113:AV113"/>
    <mergeCell ref="AW113:BA113"/>
    <mergeCell ref="BB111:BF111"/>
    <mergeCell ref="BG111:BK111"/>
    <mergeCell ref="A112:E112"/>
    <mergeCell ref="F112:W112"/>
    <mergeCell ref="X112:AB112"/>
    <mergeCell ref="AC112:AG112"/>
    <mergeCell ref="AH112:AL112"/>
    <mergeCell ref="AM112:AQ112"/>
    <mergeCell ref="AR112:AV112"/>
    <mergeCell ref="AW112:BA112"/>
    <mergeCell ref="BB110:BF110"/>
    <mergeCell ref="BG110:BK110"/>
    <mergeCell ref="A111:E111"/>
    <mergeCell ref="F111:W111"/>
    <mergeCell ref="X111:AB111"/>
    <mergeCell ref="AC111:AG111"/>
    <mergeCell ref="AH111:AL111"/>
    <mergeCell ref="AM111:AQ111"/>
    <mergeCell ref="AR111:AV111"/>
    <mergeCell ref="AW111:BA111"/>
    <mergeCell ref="A109:E110"/>
    <mergeCell ref="F109:W110"/>
    <mergeCell ref="X109:AQ109"/>
    <mergeCell ref="AR109:BK109"/>
    <mergeCell ref="X110:AB110"/>
    <mergeCell ref="AC110:AG110"/>
    <mergeCell ref="AH110:AL110"/>
    <mergeCell ref="AM110:AQ110"/>
    <mergeCell ref="AR110:AV110"/>
    <mergeCell ref="AW110:BA110"/>
    <mergeCell ref="AR91:AV91"/>
    <mergeCell ref="AW91:BA91"/>
    <mergeCell ref="BB91:BF91"/>
    <mergeCell ref="BG91:BK91"/>
    <mergeCell ref="A107:BL107"/>
    <mergeCell ref="A108:BK108"/>
    <mergeCell ref="BG92:BK92"/>
    <mergeCell ref="A93:D93"/>
    <mergeCell ref="E93:W93"/>
    <mergeCell ref="X93:AB93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89:D89"/>
    <mergeCell ref="E89:W89"/>
    <mergeCell ref="X89:AB89"/>
    <mergeCell ref="AC89:AG89"/>
    <mergeCell ref="AH89:AL89"/>
    <mergeCell ref="AM89:AQ89"/>
    <mergeCell ref="AH88:AL88"/>
    <mergeCell ref="AM88:AQ88"/>
    <mergeCell ref="AR88:AV88"/>
    <mergeCell ref="AW88:BA88"/>
    <mergeCell ref="BB88:BF88"/>
    <mergeCell ref="BG88:BK88"/>
    <mergeCell ref="BQ83:BT83"/>
    <mergeCell ref="BU83:BY83"/>
    <mergeCell ref="A85:BL85"/>
    <mergeCell ref="A86:BK86"/>
    <mergeCell ref="A87:D88"/>
    <mergeCell ref="E87:W88"/>
    <mergeCell ref="X87:AQ87"/>
    <mergeCell ref="AR87:BK87"/>
    <mergeCell ref="X88:AB88"/>
    <mergeCell ref="AC88:AG88"/>
    <mergeCell ref="AN83:AR83"/>
    <mergeCell ref="AS83:AW83"/>
    <mergeCell ref="AX83:BA83"/>
    <mergeCell ref="BB83:BF83"/>
    <mergeCell ref="BG83:BK83"/>
    <mergeCell ref="BL83:BP83"/>
    <mergeCell ref="A83:E83"/>
    <mergeCell ref="F83:T83"/>
    <mergeCell ref="U83:Y83"/>
    <mergeCell ref="Z83:AD83"/>
    <mergeCell ref="AE83:AH83"/>
    <mergeCell ref="AI83:AM83"/>
    <mergeCell ref="AX82:BA82"/>
    <mergeCell ref="BB82:BF82"/>
    <mergeCell ref="BG82:BK82"/>
    <mergeCell ref="BL82:BP82"/>
    <mergeCell ref="BQ82:BT82"/>
    <mergeCell ref="BU82:BY82"/>
    <mergeCell ref="BQ81:BT81"/>
    <mergeCell ref="BU81:BY81"/>
    <mergeCell ref="A82:E82"/>
    <mergeCell ref="F82:T82"/>
    <mergeCell ref="U82:Y82"/>
    <mergeCell ref="Z82:AD82"/>
    <mergeCell ref="AE82:AH82"/>
    <mergeCell ref="AI82:AM82"/>
    <mergeCell ref="AN82:AR82"/>
    <mergeCell ref="AS82:AW82"/>
    <mergeCell ref="AN81:AR81"/>
    <mergeCell ref="AS81:AW81"/>
    <mergeCell ref="AX81:BA81"/>
    <mergeCell ref="BB81:BF81"/>
    <mergeCell ref="BG81:BK81"/>
    <mergeCell ref="BL81:BP81"/>
    <mergeCell ref="BG80:BK80"/>
    <mergeCell ref="BL80:BP80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E80:AH80"/>
    <mergeCell ref="AI80:AM80"/>
    <mergeCell ref="AN80:AR80"/>
    <mergeCell ref="AS80:AW80"/>
    <mergeCell ref="AX80:BA80"/>
    <mergeCell ref="BB80:BF80"/>
    <mergeCell ref="BU61:BY61"/>
    <mergeCell ref="A77:BL77"/>
    <mergeCell ref="A78:BY78"/>
    <mergeCell ref="A79:E80"/>
    <mergeCell ref="F79:T80"/>
    <mergeCell ref="U79:AM79"/>
    <mergeCell ref="AN79:BF79"/>
    <mergeCell ref="BG79:BY79"/>
    <mergeCell ref="U80:Y80"/>
    <mergeCell ref="Z80:AD80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A57:D58"/>
    <mergeCell ref="E57:T58"/>
    <mergeCell ref="U57:AM57"/>
    <mergeCell ref="AN57:BF57"/>
    <mergeCell ref="BG57:BY57"/>
    <mergeCell ref="U58:Y58"/>
    <mergeCell ref="Z58:AD58"/>
    <mergeCell ref="AE58:AH58"/>
    <mergeCell ref="AI58:AM58"/>
    <mergeCell ref="AN58:AR58"/>
    <mergeCell ref="AW45:BA45"/>
    <mergeCell ref="BB45:BF45"/>
    <mergeCell ref="BG45:BK45"/>
    <mergeCell ref="A54:BY54"/>
    <mergeCell ref="A55:BY55"/>
    <mergeCell ref="A56:BY56"/>
    <mergeCell ref="AW46:BA46"/>
    <mergeCell ref="BB46:BF46"/>
    <mergeCell ref="BG46:BK46"/>
    <mergeCell ref="A47:D47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40:BK40"/>
    <mergeCell ref="A41:D42"/>
    <mergeCell ref="E41:W42"/>
    <mergeCell ref="X41:AQ41"/>
    <mergeCell ref="AR41:BK41"/>
    <mergeCell ref="X42:AB42"/>
    <mergeCell ref="AC42:AG42"/>
    <mergeCell ref="AH42:AL42"/>
    <mergeCell ref="AM42:AQ42"/>
    <mergeCell ref="AR42:AV42"/>
    <mergeCell ref="BB30:BF30"/>
    <mergeCell ref="BG30:BK30"/>
    <mergeCell ref="BL30:BP30"/>
    <mergeCell ref="BQ30:BT30"/>
    <mergeCell ref="BU30:BY30"/>
    <mergeCell ref="A39:BL39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2:A125 A133:A136 A197:A200">
    <cfRule type="cellIs" dxfId="3" priority="3" stopIfTrue="1" operator="equal">
      <formula>A121</formula>
    </cfRule>
  </conditionalFormatting>
  <conditionalFormatting sqref="A144:C154 A161:C171">
    <cfRule type="cellIs" dxfId="2" priority="1" stopIfTrue="1" operator="equal">
      <formula>A143</formula>
    </cfRule>
    <cfRule type="cellIs" dxfId="1" priority="2" stopIfTrue="1" operator="equal">
      <formula>0</formula>
    </cfRule>
  </conditionalFormatting>
  <conditionalFormatting sqref="A137">
    <cfRule type="cellIs" dxfId="0" priority="5" stopIfTrue="1" operator="equal">
      <formula>A133</formula>
    </cfRule>
  </conditionalFormatting>
  <pageMargins left="0.31496062992125984" right="0.31496062992125984" top="0.39370078740157483" bottom="0.39370078740157483" header="0" footer="0"/>
  <pageSetup paperSize="9" scale="49" fitToHeight="7" orientation="landscape" r:id="rId1"/>
  <headerFooter alignWithMargins="0"/>
  <rowBreaks count="5" manualBreakCount="5">
    <brk id="46" max="76" man="1"/>
    <brk id="99" max="76" man="1"/>
    <brk id="150" max="76" man="1"/>
    <brk id="200" max="76" man="1"/>
    <brk id="252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КПК0813200</vt:lpstr>
      <vt:lpstr>'Додаток2 КПК0813200'!Область_печати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2021-03-26T09:27:25Z</cp:lastPrinted>
  <dcterms:created xsi:type="dcterms:W3CDTF">2016-07-02T12:27:50Z</dcterms:created>
  <dcterms:modified xsi:type="dcterms:W3CDTF">2021-03-26T09:27:49Z</dcterms:modified>
</cp:coreProperties>
</file>