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140" sheetId="6" r:id="rId1"/>
  </sheets>
  <definedNames>
    <definedName name="_xlnm.Print_Area" localSheetId="0">'Додаток2 КПК0813140'!$A$1:$BY$223</definedName>
  </definedNames>
  <calcPr calcId="124519"/>
</workbook>
</file>

<file path=xl/calcChain.xml><?xml version="1.0" encoding="utf-8"?>
<calcChain xmlns="http://schemas.openxmlformats.org/spreadsheetml/2006/main">
  <c r="BH201" i="6"/>
  <c r="AT201"/>
  <c r="AJ201"/>
  <c r="BH200"/>
  <c r="AT200"/>
  <c r="AJ200"/>
  <c r="BH199"/>
  <c r="AT199"/>
  <c r="AJ199"/>
  <c r="BG190"/>
  <c r="AQ190"/>
  <c r="BG189"/>
  <c r="AQ189"/>
  <c r="BG188"/>
  <c r="AQ188"/>
  <c r="AZ168"/>
  <c r="AK168"/>
  <c r="AZ167"/>
  <c r="AK167"/>
  <c r="BO159"/>
  <c r="AZ159"/>
  <c r="AK159"/>
  <c r="BO158"/>
  <c r="AZ158"/>
  <c r="AK158"/>
  <c r="BD96"/>
  <c r="AJ96"/>
  <c r="BD95"/>
  <c r="AJ95"/>
  <c r="BU87"/>
  <c r="BB87"/>
  <c r="AI87"/>
  <c r="BU86"/>
  <c r="BB86"/>
  <c r="AI86"/>
  <c r="BG77"/>
  <c r="AM77"/>
  <c r="BG69"/>
  <c r="AM69"/>
  <c r="BG68"/>
  <c r="AM68"/>
  <c r="BG67"/>
  <c r="AM67"/>
  <c r="BU59"/>
  <c r="BB59"/>
  <c r="AI59"/>
  <c r="BU51"/>
  <c r="BB51"/>
  <c r="AI51"/>
  <c r="BU50"/>
  <c r="BB50"/>
  <c r="AI50"/>
  <c r="BU49"/>
  <c r="BB49"/>
  <c r="AI49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<sst xmlns="http://schemas.openxmlformats.org/spreadsheetml/2006/main" count="709" uniqueCount="251">
  <si>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</si>
  <si>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</si>
  <si>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</si>
  <si>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</si>
  <si>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</si>
  <si>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</si>
  <si>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</si>
  <si>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</si>
  <si>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</si>
  <si>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</si>
  <si>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</si>
  <si>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</si>
  <si>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</si>
  <si>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</si>
  <si>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</si>
  <si>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</si>
  <si>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</si>
  <si>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</si>
  <si>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</si>
  <si>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</si>
  <si>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</si>
  <si>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</si>
  <si>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</si>
  <si>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</si>
  <si>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</si>
  <si>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</si>
  <si>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</si>
  <si>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</si>
  <si>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</si>
  <si>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</si>
  <si>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</si>
  <si>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</si>
  <si>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</si>
  <si>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</si>
  <si>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</si>
  <si>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</si>
  <si>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</si>
  <si>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</si>
  <si>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</si>
  <si>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</si>
  <si>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</si>
  <si>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</si>
  <si>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</si>
  <si>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</si>
  <si>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</si>
  <si>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</si>
  <si>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</si>
  <si>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</si>
  <si>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</si>
  <si>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</si>
  <si>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</si>
  <si>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</si>
  <si>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</si>
  <si>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</si>
  <si>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</si>
  <si>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</si>
  <si>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</si>
  <si>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</si>
  <si>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</si>
  <si>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</si>
  <si>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</si>
  <si>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</si>
  <si>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</si>
  <si>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</si>
  <si>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</si>
  <si>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</si>
  <si>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</si>
  <si>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</si>
  <si>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</si>
  <si>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</si>
  <si>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</si>
  <si>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</si>
  <si>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</si>
  <si>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</si>
  <si>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</si>
  <si>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</si>
  <si>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</si>
  <si>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</si>
  <si>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</si>
  <si>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</si>
  <si>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</si>
  <si>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</si>
  <si>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</si>
  <si>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</si>
  <si>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</si>
  <si>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</si>
  <si>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</si>
  <si>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</si>
  <si>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</si>
  <si>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</si>
  <si>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</si>
  <si>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</si>
  <si>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</si>
  <si>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</si>
  <si>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</si>
  <si>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</si>
  <si>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</si>
  <si>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</si>
  <si>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</si>
  <si>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</si>
  <si>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</si>
  <si>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</si>
  <si>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</si>
  <si>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</si>
  <si>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</si>
  <si>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</si>
  <si>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</si>
  <si>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</si>
  <si>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</si>
  <si>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</si>
  <si>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</si>
  <si>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</si>
  <si>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</si>
  <si>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</si>
  <si>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</si>
  <si>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</si>
  <si>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</si>
  <si>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</si>
  <si>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</si>
  <si>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</si>
  <si>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</si>
  <si>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</si>
  <si>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</si>
  <si>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</si>
  <si>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</si>
  <si>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</si>
  <si>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</si>
  <si>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</si>
  <si>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</si>
  <si>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</si>
  <si>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</si>
  <si>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</si>
  <si>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</si>
  <si>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</si>
  <si>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</si>
  <si>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</si>
  <si>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</si>
  <si>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</si>
  <si>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</si>
  <si>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</si>
  <si>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</si>
  <si>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</si>
  <si>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</si>
  <si>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</si>
  <si>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</si>
  <si>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</si>
  <si>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</si>
  <si>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</si>
  <si>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</si>
  <si>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</si>
  <si>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</si>
  <si>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</si>
  <si>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</si>
  <si>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</si>
  <si>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</si>
  <si>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</si>
  <si>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</si>
  <si>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</si>
  <si>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</si>
  <si>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</si>
  <si>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</si>
  <si>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</si>
  <si>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</si>
  <si>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</si>
  <si>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</si>
  <si>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</si>
  <si>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</si>
  <si>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</si>
  <si>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</si>
  <si>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</si>
  <si>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</si>
  <si>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</si>
  <si>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</si>
  <si>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</si>
  <si>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Інші виплати населенню</t>
  </si>
  <si>
    <t>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</si>
  <si>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</si>
  <si>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>кількість дітей, яким надані послуги з оздоровлення</t>
  </si>
  <si>
    <t>осіб</t>
  </si>
  <si>
    <t>Звіт (План) по мережі установ</t>
  </si>
  <si>
    <t>кількість придбаних путівок на оздоровлення дітей</t>
  </si>
  <si>
    <t>од.</t>
  </si>
  <si>
    <t>Кiлькiсть дітей, яким надано послуги з оплати проїзду до ДПУ "МДЦ "Артек" та ДП "УДЦ "Молодіжна гвардія" та їх супроводжуючих осіб</t>
  </si>
  <si>
    <t>ефективності</t>
  </si>
  <si>
    <t>середні витрати на оздоровлення однієї дитини</t>
  </si>
  <si>
    <t>грн.</t>
  </si>
  <si>
    <t>Розрахунково</t>
  </si>
  <si>
    <t>середні витрати на оплату проїзду до ДПУ "МДЦ "Артек" та ДП "УДЦ "Молодіжна гвардія" та їх супроводжуючих осіб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</si>
  <si>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</si>
  <si>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</si>
  <si>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</si>
  <si>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питома вага дітей, охоплених відпочинком, у загальній кількості дітей у регіоні</t>
  </si>
  <si>
    <t>частка користувачів послуг, яким надано послуги з оплати проїзду до ДПУ "МДЦ "Артек" та ДП "УДЦ "Молодіжна гвардія" та їх супроводжуючих осіб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</si>
  <si>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</si>
  <si>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</si>
  <si>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</si>
  <si>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обласна програма з оздоровлення та відпочинку дітей, сімейної, ґендерної  політики та протидії торгівлі людьми на 2017-2021 роки</t>
  </si>
  <si>
    <t>рішення Запорізької обласної ради від 26.01.2017 № 57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</si>
  <si>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 та доповненнями), «Про обласний бюджет на 2020 рік», «Про обласний бюджет на 2021 рік»._x000D_
6. Рішення обласної ради від 26.01.2017 № 57 "Про Комплексну обласну програму з оздоровлення та відпочинку дітей, сімейної, гендерної  політики та протидії торгівлі людьми на 2017-2021 роки" (зі змінами та доповненнями)._x000D__x000D_
6.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забезпечення".</t>
  </si>
  <si>
    <t>Програму виконано у повному обсязі у межах виділених коштів та відповідно до фактичної потреби. Основним чинником впливу на показники ефективності та якості є збільшення середніх витрат на оздоровлення дітей та перерозподіл коштів з напрямку "Супровід організованої групи дітей до ДПУ або ДП та у зворотньому напрямку" для покриття витрат на оплату проїзду дітей та їх супроводжуючих осіб.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</si>
  <si>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</si>
  <si>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</si>
  <si>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</si>
  <si>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</si>
  <si>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</si>
  <si>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</si>
  <si>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</si>
  <si>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</si>
  <si>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</si>
  <si>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</si>
  <si>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</si>
  <si>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</si>
  <si>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</si>
  <si>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</si>
  <si>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</si>
  <si>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</si>
  <si>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</si>
  <si>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</si>
  <si>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</si>
  <si>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</si>
  <si>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</si>
  <si>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</si>
  <si>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</si>
  <si>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</si>
  <si>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</si>
  <si>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</si>
  <si>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</si>
  <si>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</si>
  <si>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</si>
  <si>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</si>
  <si>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</si>
  <si>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</si>
  <si>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</si>
  <si>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</si>
  <si>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</si>
  <si>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</si>
  <si>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</si>
  <si>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</si>
  <si>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</si>
  <si>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</si>
  <si>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</si>
  <si>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</si>
  <si>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(0)(8)(1)(3)(1)(4)(0)</t>
  </si>
  <si>
    <t>(3)(1)(4)(0)</t>
  </si>
  <si>
    <t>(1)(0)(4)(0)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</si>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</sst>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23"/>
  <sheetViews>
    <sheetView tabSelected="1" view="pageBreakPreview" topLeftCell="A191" zoomScale="73" zoomScaleSheetLayoutView="73" workbookViewId="0">
      <selection activeCell="G167" sqref="G167:S167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40" t="s">
        <v>115</v>
      </c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</row>
    <row r="2" spans="1:79" ht="14.25" customHeight="1">
      <c r="A2" s="141" t="s">
        <v>229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</row>
    <row r="4" spans="1:79" ht="28.5" customHeight="1">
      <c r="A4" s="11" t="s">
        <v>159</v>
      </c>
      <c r="B4" s="138" t="s">
        <v>202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8"/>
      <c r="AH4" s="132" t="s">
        <v>201</v>
      </c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8"/>
      <c r="AT4" s="134" t="s">
        <v>203</v>
      </c>
      <c r="AU4" s="132"/>
      <c r="AV4" s="132"/>
      <c r="AW4" s="132"/>
      <c r="AX4" s="132"/>
      <c r="AY4" s="132"/>
      <c r="AZ4" s="132"/>
      <c r="BA4" s="132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7"/>
      <c r="AH5" s="135" t="s">
        <v>160</v>
      </c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7"/>
      <c r="AT5" s="135" t="s">
        <v>157</v>
      </c>
      <c r="AU5" s="135"/>
      <c r="AV5" s="135"/>
      <c r="AW5" s="135"/>
      <c r="AX5" s="135"/>
      <c r="AY5" s="135"/>
      <c r="AZ5" s="135"/>
      <c r="BA5" s="13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38" t="s">
        <v>245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8"/>
      <c r="AH7" s="132" t="s">
        <v>246</v>
      </c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5"/>
      <c r="BC7" s="134" t="s">
        <v>203</v>
      </c>
      <c r="BD7" s="132"/>
      <c r="BE7" s="132"/>
      <c r="BF7" s="132"/>
      <c r="BG7" s="132"/>
      <c r="BH7" s="132"/>
      <c r="BI7" s="132"/>
      <c r="BJ7" s="132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9" t="s">
        <v>155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7"/>
      <c r="AH8" s="135" t="s">
        <v>162</v>
      </c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"/>
      <c r="BC8" s="135" t="s">
        <v>157</v>
      </c>
      <c r="BD8" s="135"/>
      <c r="BE8" s="135"/>
      <c r="BF8" s="135"/>
      <c r="BG8" s="135"/>
      <c r="BH8" s="135"/>
      <c r="BI8" s="135"/>
      <c r="BJ8" s="13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163</v>
      </c>
      <c r="B10" s="132" t="s">
        <v>242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N10" s="132" t="s">
        <v>243</v>
      </c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5"/>
      <c r="AA10" s="132" t="s">
        <v>244</v>
      </c>
      <c r="AB10" s="132"/>
      <c r="AC10" s="132"/>
      <c r="AD10" s="132"/>
      <c r="AE10" s="132"/>
      <c r="AF10" s="132"/>
      <c r="AG10" s="132"/>
      <c r="AH10" s="132"/>
      <c r="AI10" s="132"/>
      <c r="AJ10" s="15"/>
      <c r="AK10" s="133" t="s">
        <v>200</v>
      </c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20"/>
      <c r="BL10" s="134" t="s">
        <v>204</v>
      </c>
      <c r="BM10" s="132"/>
      <c r="BN10" s="132"/>
      <c r="BO10" s="132"/>
      <c r="BP10" s="132"/>
      <c r="BQ10" s="132"/>
      <c r="BR10" s="132"/>
      <c r="BS10" s="132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5" t="s">
        <v>164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N11" s="135" t="s">
        <v>166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"/>
      <c r="AA11" s="136" t="s">
        <v>167</v>
      </c>
      <c r="AB11" s="136"/>
      <c r="AC11" s="136"/>
      <c r="AD11" s="136"/>
      <c r="AE11" s="136"/>
      <c r="AF11" s="136"/>
      <c r="AG11" s="136"/>
      <c r="AH11" s="136"/>
      <c r="AI11" s="136"/>
      <c r="AJ11" s="13"/>
      <c r="AK11" s="137" t="s">
        <v>165</v>
      </c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9"/>
      <c r="BL11" s="135" t="s">
        <v>158</v>
      </c>
      <c r="BM11" s="135"/>
      <c r="BN11" s="135"/>
      <c r="BO11" s="135"/>
      <c r="BP11" s="135"/>
      <c r="BQ11" s="135"/>
      <c r="BR11" s="135"/>
      <c r="BS11" s="13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2" t="s">
        <v>230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18.75" customHeight="1">
      <c r="A15" s="73" t="s">
        <v>200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1" t="s">
        <v>149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</row>
    <row r="18" spans="1:79" ht="15" customHeight="1">
      <c r="A18" s="73" t="s">
        <v>175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111" customHeight="1">
      <c r="A21" s="73" t="s">
        <v>198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4.25" customHeight="1">
      <c r="A24" s="127" t="s">
        <v>215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</row>
    <row r="25" spans="1:79" ht="15" customHeight="1">
      <c r="A25" s="77" t="s">
        <v>205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</row>
    <row r="26" spans="1:79" ht="23.1" customHeight="1">
      <c r="A26" s="90" t="s">
        <v>2</v>
      </c>
      <c r="B26" s="91"/>
      <c r="C26" s="91"/>
      <c r="D26" s="92"/>
      <c r="E26" s="90" t="s">
        <v>19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54" t="s">
        <v>206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 t="s">
        <v>209</v>
      </c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 t="s">
        <v>216</v>
      </c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79" ht="54.75" customHeight="1">
      <c r="A27" s="93"/>
      <c r="B27" s="94"/>
      <c r="C27" s="94"/>
      <c r="D27" s="95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85" t="s">
        <v>4</v>
      </c>
      <c r="V27" s="86"/>
      <c r="W27" s="86"/>
      <c r="X27" s="86"/>
      <c r="Y27" s="87"/>
      <c r="Z27" s="85" t="s">
        <v>3</v>
      </c>
      <c r="AA27" s="86"/>
      <c r="AB27" s="86"/>
      <c r="AC27" s="86"/>
      <c r="AD27" s="87"/>
      <c r="AE27" s="112" t="s">
        <v>116</v>
      </c>
      <c r="AF27" s="113"/>
      <c r="AG27" s="113"/>
      <c r="AH27" s="114"/>
      <c r="AI27" s="85" t="s">
        <v>5</v>
      </c>
      <c r="AJ27" s="86"/>
      <c r="AK27" s="86"/>
      <c r="AL27" s="86"/>
      <c r="AM27" s="87"/>
      <c r="AN27" s="85" t="s">
        <v>4</v>
      </c>
      <c r="AO27" s="86"/>
      <c r="AP27" s="86"/>
      <c r="AQ27" s="86"/>
      <c r="AR27" s="87"/>
      <c r="AS27" s="85" t="s">
        <v>3</v>
      </c>
      <c r="AT27" s="86"/>
      <c r="AU27" s="86"/>
      <c r="AV27" s="86"/>
      <c r="AW27" s="87"/>
      <c r="AX27" s="112" t="s">
        <v>116</v>
      </c>
      <c r="AY27" s="113"/>
      <c r="AZ27" s="113"/>
      <c r="BA27" s="114"/>
      <c r="BB27" s="85" t="s">
        <v>96</v>
      </c>
      <c r="BC27" s="86"/>
      <c r="BD27" s="86"/>
      <c r="BE27" s="86"/>
      <c r="BF27" s="87"/>
      <c r="BG27" s="85" t="s">
        <v>4</v>
      </c>
      <c r="BH27" s="86"/>
      <c r="BI27" s="86"/>
      <c r="BJ27" s="86"/>
      <c r="BK27" s="87"/>
      <c r="BL27" s="85" t="s">
        <v>3</v>
      </c>
      <c r="BM27" s="86"/>
      <c r="BN27" s="86"/>
      <c r="BO27" s="86"/>
      <c r="BP27" s="87"/>
      <c r="BQ27" s="112" t="s">
        <v>116</v>
      </c>
      <c r="BR27" s="113"/>
      <c r="BS27" s="113"/>
      <c r="BT27" s="114"/>
      <c r="BU27" s="85" t="s">
        <v>97</v>
      </c>
      <c r="BV27" s="86"/>
      <c r="BW27" s="86"/>
      <c r="BX27" s="86"/>
      <c r="BY27" s="87"/>
    </row>
    <row r="28" spans="1:79" ht="15" customHeight="1">
      <c r="A28" s="85">
        <v>1</v>
      </c>
      <c r="B28" s="86"/>
      <c r="C28" s="86"/>
      <c r="D28" s="87"/>
      <c r="E28" s="85">
        <v>2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5">
        <v>3</v>
      </c>
      <c r="V28" s="86"/>
      <c r="W28" s="86"/>
      <c r="X28" s="86"/>
      <c r="Y28" s="87"/>
      <c r="Z28" s="85">
        <v>4</v>
      </c>
      <c r="AA28" s="86"/>
      <c r="AB28" s="86"/>
      <c r="AC28" s="86"/>
      <c r="AD28" s="87"/>
      <c r="AE28" s="85">
        <v>5</v>
      </c>
      <c r="AF28" s="86"/>
      <c r="AG28" s="86"/>
      <c r="AH28" s="87"/>
      <c r="AI28" s="85">
        <v>6</v>
      </c>
      <c r="AJ28" s="86"/>
      <c r="AK28" s="86"/>
      <c r="AL28" s="86"/>
      <c r="AM28" s="87"/>
      <c r="AN28" s="85">
        <v>7</v>
      </c>
      <c r="AO28" s="86"/>
      <c r="AP28" s="86"/>
      <c r="AQ28" s="86"/>
      <c r="AR28" s="87"/>
      <c r="AS28" s="85">
        <v>8</v>
      </c>
      <c r="AT28" s="86"/>
      <c r="AU28" s="86"/>
      <c r="AV28" s="86"/>
      <c r="AW28" s="87"/>
      <c r="AX28" s="85">
        <v>9</v>
      </c>
      <c r="AY28" s="86"/>
      <c r="AZ28" s="86"/>
      <c r="BA28" s="87"/>
      <c r="BB28" s="85">
        <v>10</v>
      </c>
      <c r="BC28" s="86"/>
      <c r="BD28" s="86"/>
      <c r="BE28" s="86"/>
      <c r="BF28" s="87"/>
      <c r="BG28" s="85">
        <v>11</v>
      </c>
      <c r="BH28" s="86"/>
      <c r="BI28" s="86"/>
      <c r="BJ28" s="86"/>
      <c r="BK28" s="87"/>
      <c r="BL28" s="85">
        <v>12</v>
      </c>
      <c r="BM28" s="86"/>
      <c r="BN28" s="86"/>
      <c r="BO28" s="86"/>
      <c r="BP28" s="87"/>
      <c r="BQ28" s="85">
        <v>13</v>
      </c>
      <c r="BR28" s="86"/>
      <c r="BS28" s="86"/>
      <c r="BT28" s="87"/>
      <c r="BU28" s="85">
        <v>14</v>
      </c>
      <c r="BV28" s="86"/>
      <c r="BW28" s="86"/>
      <c r="BX28" s="86"/>
      <c r="BY28" s="87"/>
    </row>
    <row r="29" spans="1:79" ht="13.5" hidden="1" customHeight="1">
      <c r="A29" s="102" t="s">
        <v>56</v>
      </c>
      <c r="B29" s="103"/>
      <c r="C29" s="103"/>
      <c r="D29" s="104"/>
      <c r="E29" s="102" t="s">
        <v>57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28" t="s">
        <v>65</v>
      </c>
      <c r="V29" s="129"/>
      <c r="W29" s="129"/>
      <c r="X29" s="129"/>
      <c r="Y29" s="130"/>
      <c r="Z29" s="128" t="s">
        <v>66</v>
      </c>
      <c r="AA29" s="129"/>
      <c r="AB29" s="129"/>
      <c r="AC29" s="129"/>
      <c r="AD29" s="130"/>
      <c r="AE29" s="102" t="s">
        <v>91</v>
      </c>
      <c r="AF29" s="103"/>
      <c r="AG29" s="103"/>
      <c r="AH29" s="104"/>
      <c r="AI29" s="109" t="s">
        <v>169</v>
      </c>
      <c r="AJ29" s="110"/>
      <c r="AK29" s="110"/>
      <c r="AL29" s="110"/>
      <c r="AM29" s="111"/>
      <c r="AN29" s="102" t="s">
        <v>67</v>
      </c>
      <c r="AO29" s="103"/>
      <c r="AP29" s="103"/>
      <c r="AQ29" s="103"/>
      <c r="AR29" s="104"/>
      <c r="AS29" s="102" t="s">
        <v>68</v>
      </c>
      <c r="AT29" s="103"/>
      <c r="AU29" s="103"/>
      <c r="AV29" s="103"/>
      <c r="AW29" s="104"/>
      <c r="AX29" s="102" t="s">
        <v>92</v>
      </c>
      <c r="AY29" s="103"/>
      <c r="AZ29" s="103"/>
      <c r="BA29" s="104"/>
      <c r="BB29" s="109" t="s">
        <v>169</v>
      </c>
      <c r="BC29" s="110"/>
      <c r="BD29" s="110"/>
      <c r="BE29" s="110"/>
      <c r="BF29" s="111"/>
      <c r="BG29" s="102" t="s">
        <v>58</v>
      </c>
      <c r="BH29" s="103"/>
      <c r="BI29" s="103"/>
      <c r="BJ29" s="103"/>
      <c r="BK29" s="104"/>
      <c r="BL29" s="102" t="s">
        <v>59</v>
      </c>
      <c r="BM29" s="103"/>
      <c r="BN29" s="103"/>
      <c r="BO29" s="103"/>
      <c r="BP29" s="104"/>
      <c r="BQ29" s="102" t="s">
        <v>93</v>
      </c>
      <c r="BR29" s="103"/>
      <c r="BS29" s="103"/>
      <c r="BT29" s="104"/>
      <c r="BU29" s="109" t="s">
        <v>169</v>
      </c>
      <c r="BV29" s="110"/>
      <c r="BW29" s="110"/>
      <c r="BX29" s="110"/>
      <c r="BY29" s="111"/>
      <c r="CA29" t="s">
        <v>21</v>
      </c>
    </row>
    <row r="30" spans="1:79" s="22" customFormat="1" ht="12.75" customHeight="1">
      <c r="A30" s="51"/>
      <c r="B30" s="52"/>
      <c r="C30" s="52"/>
      <c r="D30" s="66"/>
      <c r="E30" s="38" t="s">
        <v>171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108">
        <v>17977838</v>
      </c>
      <c r="V30" s="108"/>
      <c r="W30" s="108"/>
      <c r="X30" s="108"/>
      <c r="Y30" s="108"/>
      <c r="Z30" s="108" t="s">
        <v>172</v>
      </c>
      <c r="AA30" s="108"/>
      <c r="AB30" s="108"/>
      <c r="AC30" s="108"/>
      <c r="AD30" s="108"/>
      <c r="AE30" s="67" t="s">
        <v>172</v>
      </c>
      <c r="AF30" s="68"/>
      <c r="AG30" s="68"/>
      <c r="AH30" s="69"/>
      <c r="AI30" s="67">
        <f>IF(ISNUMBER(U30),U30,0)+IF(ISNUMBER(Z30),Z30,0)</f>
        <v>17977838</v>
      </c>
      <c r="AJ30" s="68"/>
      <c r="AK30" s="68"/>
      <c r="AL30" s="68"/>
      <c r="AM30" s="69"/>
      <c r="AN30" s="67">
        <v>19535000</v>
      </c>
      <c r="AO30" s="68"/>
      <c r="AP30" s="68"/>
      <c r="AQ30" s="68"/>
      <c r="AR30" s="69"/>
      <c r="AS30" s="67" t="s">
        <v>172</v>
      </c>
      <c r="AT30" s="68"/>
      <c r="AU30" s="68"/>
      <c r="AV30" s="68"/>
      <c r="AW30" s="69"/>
      <c r="AX30" s="67" t="s">
        <v>172</v>
      </c>
      <c r="AY30" s="68"/>
      <c r="AZ30" s="68"/>
      <c r="BA30" s="69"/>
      <c r="BB30" s="67">
        <f>IF(ISNUMBER(AN30),AN30,0)+IF(ISNUMBER(AS30),AS30,0)</f>
        <v>19535000</v>
      </c>
      <c r="BC30" s="68"/>
      <c r="BD30" s="68"/>
      <c r="BE30" s="68"/>
      <c r="BF30" s="69"/>
      <c r="BG30" s="67">
        <v>18835000</v>
      </c>
      <c r="BH30" s="68"/>
      <c r="BI30" s="68"/>
      <c r="BJ30" s="68"/>
      <c r="BK30" s="69"/>
      <c r="BL30" s="67" t="s">
        <v>172</v>
      </c>
      <c r="BM30" s="68"/>
      <c r="BN30" s="68"/>
      <c r="BO30" s="68"/>
      <c r="BP30" s="69"/>
      <c r="BQ30" s="67" t="s">
        <v>172</v>
      </c>
      <c r="BR30" s="68"/>
      <c r="BS30" s="68"/>
      <c r="BT30" s="69"/>
      <c r="BU30" s="67">
        <f>IF(ISNUMBER(BG30),BG30,0)+IF(ISNUMBER(BL30),BL30,0)</f>
        <v>18835000</v>
      </c>
      <c r="BV30" s="68"/>
      <c r="BW30" s="68"/>
      <c r="BX30" s="68"/>
      <c r="BY30" s="69"/>
      <c r="CA30" s="22" t="s">
        <v>22</v>
      </c>
    </row>
    <row r="31" spans="1:79" s="6" customFormat="1" ht="12.75" customHeight="1">
      <c r="A31" s="56"/>
      <c r="B31" s="57"/>
      <c r="C31" s="57"/>
      <c r="D31" s="70"/>
      <c r="E31" s="44" t="s">
        <v>147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65">
        <v>17977838</v>
      </c>
      <c r="V31" s="65"/>
      <c r="W31" s="65"/>
      <c r="X31" s="65"/>
      <c r="Y31" s="65"/>
      <c r="Z31" s="65">
        <v>0</v>
      </c>
      <c r="AA31" s="65"/>
      <c r="AB31" s="65"/>
      <c r="AC31" s="65"/>
      <c r="AD31" s="65"/>
      <c r="AE31" s="62">
        <v>0</v>
      </c>
      <c r="AF31" s="63"/>
      <c r="AG31" s="63"/>
      <c r="AH31" s="64"/>
      <c r="AI31" s="62">
        <f>IF(ISNUMBER(U31),U31,0)+IF(ISNUMBER(Z31),Z31,0)</f>
        <v>17977838</v>
      </c>
      <c r="AJ31" s="63"/>
      <c r="AK31" s="63"/>
      <c r="AL31" s="63"/>
      <c r="AM31" s="64"/>
      <c r="AN31" s="62">
        <v>19535000</v>
      </c>
      <c r="AO31" s="63"/>
      <c r="AP31" s="63"/>
      <c r="AQ31" s="63"/>
      <c r="AR31" s="64"/>
      <c r="AS31" s="62">
        <v>0</v>
      </c>
      <c r="AT31" s="63"/>
      <c r="AU31" s="63"/>
      <c r="AV31" s="63"/>
      <c r="AW31" s="64"/>
      <c r="AX31" s="62">
        <v>0</v>
      </c>
      <c r="AY31" s="63"/>
      <c r="AZ31" s="63"/>
      <c r="BA31" s="64"/>
      <c r="BB31" s="62">
        <f>IF(ISNUMBER(AN31),AN31,0)+IF(ISNUMBER(AS31),AS31,0)</f>
        <v>19535000</v>
      </c>
      <c r="BC31" s="63"/>
      <c r="BD31" s="63"/>
      <c r="BE31" s="63"/>
      <c r="BF31" s="64"/>
      <c r="BG31" s="62">
        <v>18835000</v>
      </c>
      <c r="BH31" s="63"/>
      <c r="BI31" s="63"/>
      <c r="BJ31" s="63"/>
      <c r="BK31" s="64"/>
      <c r="BL31" s="62">
        <v>0</v>
      </c>
      <c r="BM31" s="63"/>
      <c r="BN31" s="63"/>
      <c r="BO31" s="63"/>
      <c r="BP31" s="64"/>
      <c r="BQ31" s="62">
        <v>0</v>
      </c>
      <c r="BR31" s="63"/>
      <c r="BS31" s="63"/>
      <c r="BT31" s="64"/>
      <c r="BU31" s="62">
        <f>IF(ISNUMBER(BG31),BG31,0)+IF(ISNUMBER(BL31),BL31,0)</f>
        <v>18835000</v>
      </c>
      <c r="BV31" s="63"/>
      <c r="BW31" s="63"/>
      <c r="BX31" s="63"/>
      <c r="BY31" s="64"/>
    </row>
    <row r="33" spans="1:79" ht="14.25" customHeight="1">
      <c r="A33" s="127" t="s">
        <v>231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79" ht="15" customHeight="1">
      <c r="A34" s="88" t="s">
        <v>205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</row>
    <row r="35" spans="1:79" ht="22.5" customHeight="1">
      <c r="A35" s="90" t="s">
        <v>2</v>
      </c>
      <c r="B35" s="91"/>
      <c r="C35" s="91"/>
      <c r="D35" s="92"/>
      <c r="E35" s="90" t="s">
        <v>19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2"/>
      <c r="X35" s="85" t="s">
        <v>227</v>
      </c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7"/>
      <c r="AR35" s="54" t="s">
        <v>232</v>
      </c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</row>
    <row r="36" spans="1:79" ht="36" customHeight="1">
      <c r="A36" s="93"/>
      <c r="B36" s="94"/>
      <c r="C36" s="94"/>
      <c r="D36" s="95"/>
      <c r="E36" s="93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54" t="s">
        <v>4</v>
      </c>
      <c r="Y36" s="54"/>
      <c r="Z36" s="54"/>
      <c r="AA36" s="54"/>
      <c r="AB36" s="54"/>
      <c r="AC36" s="54" t="s">
        <v>3</v>
      </c>
      <c r="AD36" s="54"/>
      <c r="AE36" s="54"/>
      <c r="AF36" s="54"/>
      <c r="AG36" s="54"/>
      <c r="AH36" s="112" t="s">
        <v>116</v>
      </c>
      <c r="AI36" s="113"/>
      <c r="AJ36" s="113"/>
      <c r="AK36" s="113"/>
      <c r="AL36" s="114"/>
      <c r="AM36" s="85" t="s">
        <v>5</v>
      </c>
      <c r="AN36" s="86"/>
      <c r="AO36" s="86"/>
      <c r="AP36" s="86"/>
      <c r="AQ36" s="87"/>
      <c r="AR36" s="85" t="s">
        <v>4</v>
      </c>
      <c r="AS36" s="86"/>
      <c r="AT36" s="86"/>
      <c r="AU36" s="86"/>
      <c r="AV36" s="87"/>
      <c r="AW36" s="85" t="s">
        <v>3</v>
      </c>
      <c r="AX36" s="86"/>
      <c r="AY36" s="86"/>
      <c r="AZ36" s="86"/>
      <c r="BA36" s="87"/>
      <c r="BB36" s="112" t="s">
        <v>116</v>
      </c>
      <c r="BC36" s="113"/>
      <c r="BD36" s="113"/>
      <c r="BE36" s="113"/>
      <c r="BF36" s="114"/>
      <c r="BG36" s="85" t="s">
        <v>96</v>
      </c>
      <c r="BH36" s="86"/>
      <c r="BI36" s="86"/>
      <c r="BJ36" s="86"/>
      <c r="BK36" s="87"/>
    </row>
    <row r="37" spans="1:79" ht="15" customHeight="1">
      <c r="A37" s="85">
        <v>1</v>
      </c>
      <c r="B37" s="86"/>
      <c r="C37" s="86"/>
      <c r="D37" s="87"/>
      <c r="E37" s="85">
        <v>2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54">
        <v>3</v>
      </c>
      <c r="Y37" s="54"/>
      <c r="Z37" s="54"/>
      <c r="AA37" s="54"/>
      <c r="AB37" s="54"/>
      <c r="AC37" s="54">
        <v>4</v>
      </c>
      <c r="AD37" s="54"/>
      <c r="AE37" s="54"/>
      <c r="AF37" s="54"/>
      <c r="AG37" s="54"/>
      <c r="AH37" s="54">
        <v>5</v>
      </c>
      <c r="AI37" s="54"/>
      <c r="AJ37" s="54"/>
      <c r="AK37" s="54"/>
      <c r="AL37" s="54"/>
      <c r="AM37" s="54">
        <v>6</v>
      </c>
      <c r="AN37" s="54"/>
      <c r="AO37" s="54"/>
      <c r="AP37" s="54"/>
      <c r="AQ37" s="54"/>
      <c r="AR37" s="85">
        <v>7</v>
      </c>
      <c r="AS37" s="86"/>
      <c r="AT37" s="86"/>
      <c r="AU37" s="86"/>
      <c r="AV37" s="87"/>
      <c r="AW37" s="85">
        <v>8</v>
      </c>
      <c r="AX37" s="86"/>
      <c r="AY37" s="86"/>
      <c r="AZ37" s="86"/>
      <c r="BA37" s="87"/>
      <c r="BB37" s="85">
        <v>9</v>
      </c>
      <c r="BC37" s="86"/>
      <c r="BD37" s="86"/>
      <c r="BE37" s="86"/>
      <c r="BF37" s="87"/>
      <c r="BG37" s="85">
        <v>10</v>
      </c>
      <c r="BH37" s="86"/>
      <c r="BI37" s="86"/>
      <c r="BJ37" s="86"/>
      <c r="BK37" s="87"/>
    </row>
    <row r="38" spans="1:79" ht="20.25" hidden="1" customHeight="1">
      <c r="A38" s="102" t="s">
        <v>56</v>
      </c>
      <c r="B38" s="103"/>
      <c r="C38" s="103"/>
      <c r="D38" s="104"/>
      <c r="E38" s="102" t="s">
        <v>57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4"/>
      <c r="X38" s="76" t="s">
        <v>60</v>
      </c>
      <c r="Y38" s="76"/>
      <c r="Z38" s="76"/>
      <c r="AA38" s="76"/>
      <c r="AB38" s="76"/>
      <c r="AC38" s="76" t="s">
        <v>61</v>
      </c>
      <c r="AD38" s="76"/>
      <c r="AE38" s="76"/>
      <c r="AF38" s="76"/>
      <c r="AG38" s="76"/>
      <c r="AH38" s="102" t="s">
        <v>94</v>
      </c>
      <c r="AI38" s="103"/>
      <c r="AJ38" s="103"/>
      <c r="AK38" s="103"/>
      <c r="AL38" s="104"/>
      <c r="AM38" s="109" t="s">
        <v>170</v>
      </c>
      <c r="AN38" s="110"/>
      <c r="AO38" s="110"/>
      <c r="AP38" s="110"/>
      <c r="AQ38" s="111"/>
      <c r="AR38" s="102" t="s">
        <v>62</v>
      </c>
      <c r="AS38" s="103"/>
      <c r="AT38" s="103"/>
      <c r="AU38" s="103"/>
      <c r="AV38" s="104"/>
      <c r="AW38" s="102" t="s">
        <v>63</v>
      </c>
      <c r="AX38" s="103"/>
      <c r="AY38" s="103"/>
      <c r="AZ38" s="103"/>
      <c r="BA38" s="104"/>
      <c r="BB38" s="102" t="s">
        <v>95</v>
      </c>
      <c r="BC38" s="103"/>
      <c r="BD38" s="103"/>
      <c r="BE38" s="103"/>
      <c r="BF38" s="104"/>
      <c r="BG38" s="109" t="s">
        <v>170</v>
      </c>
      <c r="BH38" s="110"/>
      <c r="BI38" s="110"/>
      <c r="BJ38" s="110"/>
      <c r="BK38" s="111"/>
      <c r="CA38" t="s">
        <v>23</v>
      </c>
    </row>
    <row r="39" spans="1:79" s="22" customFormat="1" ht="12.75" customHeight="1">
      <c r="A39" s="51"/>
      <c r="B39" s="52"/>
      <c r="C39" s="52"/>
      <c r="D39" s="66"/>
      <c r="E39" s="38" t="s">
        <v>171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67">
        <v>19739080</v>
      </c>
      <c r="Y39" s="68"/>
      <c r="Z39" s="68"/>
      <c r="AA39" s="68"/>
      <c r="AB39" s="69"/>
      <c r="AC39" s="67" t="s">
        <v>172</v>
      </c>
      <c r="AD39" s="68"/>
      <c r="AE39" s="68"/>
      <c r="AF39" s="68"/>
      <c r="AG39" s="69"/>
      <c r="AH39" s="67" t="s">
        <v>172</v>
      </c>
      <c r="AI39" s="68"/>
      <c r="AJ39" s="68"/>
      <c r="AK39" s="68"/>
      <c r="AL39" s="69"/>
      <c r="AM39" s="67">
        <f>IF(ISNUMBER(X39),X39,0)+IF(ISNUMBER(AC39),AC39,0)</f>
        <v>19739080</v>
      </c>
      <c r="AN39" s="68"/>
      <c r="AO39" s="68"/>
      <c r="AP39" s="68"/>
      <c r="AQ39" s="69"/>
      <c r="AR39" s="67">
        <v>20331252</v>
      </c>
      <c r="AS39" s="68"/>
      <c r="AT39" s="68"/>
      <c r="AU39" s="68"/>
      <c r="AV39" s="69"/>
      <c r="AW39" s="67" t="s">
        <v>172</v>
      </c>
      <c r="AX39" s="68"/>
      <c r="AY39" s="68"/>
      <c r="AZ39" s="68"/>
      <c r="BA39" s="69"/>
      <c r="BB39" s="67" t="s">
        <v>172</v>
      </c>
      <c r="BC39" s="68"/>
      <c r="BD39" s="68"/>
      <c r="BE39" s="68"/>
      <c r="BF39" s="69"/>
      <c r="BG39" s="108">
        <f>IF(ISNUMBER(AR39),AR39,0)+IF(ISNUMBER(AW39),AW39,0)</f>
        <v>20331252</v>
      </c>
      <c r="BH39" s="108"/>
      <c r="BI39" s="108"/>
      <c r="BJ39" s="108"/>
      <c r="BK39" s="108"/>
      <c r="CA39" s="22" t="s">
        <v>24</v>
      </c>
    </row>
    <row r="40" spans="1:79" s="6" customFormat="1" ht="12.75" customHeight="1">
      <c r="A40" s="56"/>
      <c r="B40" s="57"/>
      <c r="C40" s="57"/>
      <c r="D40" s="70"/>
      <c r="E40" s="44" t="s">
        <v>147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62">
        <v>19739080</v>
      </c>
      <c r="Y40" s="63"/>
      <c r="Z40" s="63"/>
      <c r="AA40" s="63"/>
      <c r="AB40" s="64"/>
      <c r="AC40" s="62">
        <v>0</v>
      </c>
      <c r="AD40" s="63"/>
      <c r="AE40" s="63"/>
      <c r="AF40" s="63"/>
      <c r="AG40" s="64"/>
      <c r="AH40" s="62">
        <v>0</v>
      </c>
      <c r="AI40" s="63"/>
      <c r="AJ40" s="63"/>
      <c r="AK40" s="63"/>
      <c r="AL40" s="64"/>
      <c r="AM40" s="62">
        <f>IF(ISNUMBER(X40),X40,0)+IF(ISNUMBER(AC40),AC40,0)</f>
        <v>19739080</v>
      </c>
      <c r="AN40" s="63"/>
      <c r="AO40" s="63"/>
      <c r="AP40" s="63"/>
      <c r="AQ40" s="64"/>
      <c r="AR40" s="62">
        <v>20331252</v>
      </c>
      <c r="AS40" s="63"/>
      <c r="AT40" s="63"/>
      <c r="AU40" s="63"/>
      <c r="AV40" s="64"/>
      <c r="AW40" s="62">
        <v>0</v>
      </c>
      <c r="AX40" s="63"/>
      <c r="AY40" s="63"/>
      <c r="AZ40" s="63"/>
      <c r="BA40" s="64"/>
      <c r="BB40" s="62">
        <v>0</v>
      </c>
      <c r="BC40" s="63"/>
      <c r="BD40" s="63"/>
      <c r="BE40" s="63"/>
      <c r="BF40" s="64"/>
      <c r="BG40" s="65">
        <f>IF(ISNUMBER(AR40),AR40,0)+IF(ISNUMBER(AW40),AW40,0)</f>
        <v>20331252</v>
      </c>
      <c r="BH40" s="65"/>
      <c r="BI40" s="65"/>
      <c r="BJ40" s="65"/>
      <c r="BK40" s="6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s="3" customFormat="1" ht="14.25" customHeight="1">
      <c r="A42" s="72" t="s">
        <v>117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9"/>
    </row>
    <row r="43" spans="1:79" ht="14.25" customHeight="1">
      <c r="A43" s="72" t="s">
        <v>217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</row>
    <row r="44" spans="1:79" ht="15" customHeight="1">
      <c r="A44" s="77" t="s">
        <v>205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</row>
    <row r="45" spans="1:79" ht="23.1" customHeight="1">
      <c r="A45" s="118" t="s">
        <v>118</v>
      </c>
      <c r="B45" s="119"/>
      <c r="C45" s="119"/>
      <c r="D45" s="120"/>
      <c r="E45" s="54" t="s">
        <v>19</v>
      </c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85" t="s">
        <v>206</v>
      </c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7"/>
      <c r="AN45" s="85" t="s">
        <v>209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7"/>
      <c r="BG45" s="85" t="s">
        <v>216</v>
      </c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7"/>
    </row>
    <row r="46" spans="1:79" ht="48.75" customHeight="1">
      <c r="A46" s="121"/>
      <c r="B46" s="122"/>
      <c r="C46" s="122"/>
      <c r="D46" s="12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85" t="s">
        <v>4</v>
      </c>
      <c r="V46" s="86"/>
      <c r="W46" s="86"/>
      <c r="X46" s="86"/>
      <c r="Y46" s="87"/>
      <c r="Z46" s="85" t="s">
        <v>3</v>
      </c>
      <c r="AA46" s="86"/>
      <c r="AB46" s="86"/>
      <c r="AC46" s="86"/>
      <c r="AD46" s="87"/>
      <c r="AE46" s="112" t="s">
        <v>116</v>
      </c>
      <c r="AF46" s="113"/>
      <c r="AG46" s="113"/>
      <c r="AH46" s="114"/>
      <c r="AI46" s="85" t="s">
        <v>5</v>
      </c>
      <c r="AJ46" s="86"/>
      <c r="AK46" s="86"/>
      <c r="AL46" s="86"/>
      <c r="AM46" s="87"/>
      <c r="AN46" s="85" t="s">
        <v>4</v>
      </c>
      <c r="AO46" s="86"/>
      <c r="AP46" s="86"/>
      <c r="AQ46" s="86"/>
      <c r="AR46" s="87"/>
      <c r="AS46" s="85" t="s">
        <v>3</v>
      </c>
      <c r="AT46" s="86"/>
      <c r="AU46" s="86"/>
      <c r="AV46" s="86"/>
      <c r="AW46" s="87"/>
      <c r="AX46" s="112" t="s">
        <v>116</v>
      </c>
      <c r="AY46" s="113"/>
      <c r="AZ46" s="113"/>
      <c r="BA46" s="114"/>
      <c r="BB46" s="85" t="s">
        <v>96</v>
      </c>
      <c r="BC46" s="86"/>
      <c r="BD46" s="86"/>
      <c r="BE46" s="86"/>
      <c r="BF46" s="87"/>
      <c r="BG46" s="85" t="s">
        <v>4</v>
      </c>
      <c r="BH46" s="86"/>
      <c r="BI46" s="86"/>
      <c r="BJ46" s="86"/>
      <c r="BK46" s="87"/>
      <c r="BL46" s="85" t="s">
        <v>3</v>
      </c>
      <c r="BM46" s="86"/>
      <c r="BN46" s="86"/>
      <c r="BO46" s="86"/>
      <c r="BP46" s="87"/>
      <c r="BQ46" s="112" t="s">
        <v>116</v>
      </c>
      <c r="BR46" s="113"/>
      <c r="BS46" s="113"/>
      <c r="BT46" s="114"/>
      <c r="BU46" s="85" t="s">
        <v>97</v>
      </c>
      <c r="BV46" s="86"/>
      <c r="BW46" s="86"/>
      <c r="BX46" s="86"/>
      <c r="BY46" s="87"/>
    </row>
    <row r="47" spans="1:79" ht="15" customHeight="1">
      <c r="A47" s="85">
        <v>1</v>
      </c>
      <c r="B47" s="86"/>
      <c r="C47" s="86"/>
      <c r="D47" s="87"/>
      <c r="E47" s="85">
        <v>2</v>
      </c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7"/>
      <c r="U47" s="85">
        <v>3</v>
      </c>
      <c r="V47" s="86"/>
      <c r="W47" s="86"/>
      <c r="X47" s="86"/>
      <c r="Y47" s="87"/>
      <c r="Z47" s="85">
        <v>4</v>
      </c>
      <c r="AA47" s="86"/>
      <c r="AB47" s="86"/>
      <c r="AC47" s="86"/>
      <c r="AD47" s="87"/>
      <c r="AE47" s="85">
        <v>5</v>
      </c>
      <c r="AF47" s="86"/>
      <c r="AG47" s="86"/>
      <c r="AH47" s="87"/>
      <c r="AI47" s="85">
        <v>6</v>
      </c>
      <c r="AJ47" s="86"/>
      <c r="AK47" s="86"/>
      <c r="AL47" s="86"/>
      <c r="AM47" s="87"/>
      <c r="AN47" s="85">
        <v>7</v>
      </c>
      <c r="AO47" s="86"/>
      <c r="AP47" s="86"/>
      <c r="AQ47" s="86"/>
      <c r="AR47" s="87"/>
      <c r="AS47" s="85">
        <v>8</v>
      </c>
      <c r="AT47" s="86"/>
      <c r="AU47" s="86"/>
      <c r="AV47" s="86"/>
      <c r="AW47" s="87"/>
      <c r="AX47" s="85">
        <v>9</v>
      </c>
      <c r="AY47" s="86"/>
      <c r="AZ47" s="86"/>
      <c r="BA47" s="87"/>
      <c r="BB47" s="85">
        <v>10</v>
      </c>
      <c r="BC47" s="86"/>
      <c r="BD47" s="86"/>
      <c r="BE47" s="86"/>
      <c r="BF47" s="87"/>
      <c r="BG47" s="85">
        <v>11</v>
      </c>
      <c r="BH47" s="86"/>
      <c r="BI47" s="86"/>
      <c r="BJ47" s="86"/>
      <c r="BK47" s="87"/>
      <c r="BL47" s="85">
        <v>12</v>
      </c>
      <c r="BM47" s="86"/>
      <c r="BN47" s="86"/>
      <c r="BO47" s="86"/>
      <c r="BP47" s="87"/>
      <c r="BQ47" s="85">
        <v>13</v>
      </c>
      <c r="BR47" s="86"/>
      <c r="BS47" s="86"/>
      <c r="BT47" s="87"/>
      <c r="BU47" s="85">
        <v>14</v>
      </c>
      <c r="BV47" s="86"/>
      <c r="BW47" s="86"/>
      <c r="BX47" s="86"/>
      <c r="BY47" s="87"/>
    </row>
    <row r="48" spans="1:79" s="1" customFormat="1" ht="12.75" hidden="1" customHeight="1">
      <c r="A48" s="102" t="s">
        <v>64</v>
      </c>
      <c r="B48" s="103"/>
      <c r="C48" s="103"/>
      <c r="D48" s="104"/>
      <c r="E48" s="102" t="s">
        <v>57</v>
      </c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  <c r="U48" s="102" t="s">
        <v>65</v>
      </c>
      <c r="V48" s="103"/>
      <c r="W48" s="103"/>
      <c r="X48" s="103"/>
      <c r="Y48" s="104"/>
      <c r="Z48" s="102" t="s">
        <v>66</v>
      </c>
      <c r="AA48" s="103"/>
      <c r="AB48" s="103"/>
      <c r="AC48" s="103"/>
      <c r="AD48" s="104"/>
      <c r="AE48" s="102" t="s">
        <v>91</v>
      </c>
      <c r="AF48" s="103"/>
      <c r="AG48" s="103"/>
      <c r="AH48" s="104"/>
      <c r="AI48" s="109" t="s">
        <v>169</v>
      </c>
      <c r="AJ48" s="110"/>
      <c r="AK48" s="110"/>
      <c r="AL48" s="110"/>
      <c r="AM48" s="111"/>
      <c r="AN48" s="102" t="s">
        <v>67</v>
      </c>
      <c r="AO48" s="103"/>
      <c r="AP48" s="103"/>
      <c r="AQ48" s="103"/>
      <c r="AR48" s="104"/>
      <c r="AS48" s="102" t="s">
        <v>68</v>
      </c>
      <c r="AT48" s="103"/>
      <c r="AU48" s="103"/>
      <c r="AV48" s="103"/>
      <c r="AW48" s="104"/>
      <c r="AX48" s="102" t="s">
        <v>92</v>
      </c>
      <c r="AY48" s="103"/>
      <c r="AZ48" s="103"/>
      <c r="BA48" s="104"/>
      <c r="BB48" s="109" t="s">
        <v>169</v>
      </c>
      <c r="BC48" s="110"/>
      <c r="BD48" s="110"/>
      <c r="BE48" s="110"/>
      <c r="BF48" s="111"/>
      <c r="BG48" s="102" t="s">
        <v>58</v>
      </c>
      <c r="BH48" s="103"/>
      <c r="BI48" s="103"/>
      <c r="BJ48" s="103"/>
      <c r="BK48" s="104"/>
      <c r="BL48" s="102" t="s">
        <v>59</v>
      </c>
      <c r="BM48" s="103"/>
      <c r="BN48" s="103"/>
      <c r="BO48" s="103"/>
      <c r="BP48" s="104"/>
      <c r="BQ48" s="102" t="s">
        <v>93</v>
      </c>
      <c r="BR48" s="103"/>
      <c r="BS48" s="103"/>
      <c r="BT48" s="104"/>
      <c r="BU48" s="109" t="s">
        <v>169</v>
      </c>
      <c r="BV48" s="110"/>
      <c r="BW48" s="110"/>
      <c r="BX48" s="110"/>
      <c r="BY48" s="111"/>
      <c r="CA48" t="s">
        <v>25</v>
      </c>
    </row>
    <row r="49" spans="1:79" s="22" customFormat="1" ht="12.75" customHeight="1">
      <c r="A49" s="51">
        <v>2240</v>
      </c>
      <c r="B49" s="52"/>
      <c r="C49" s="52"/>
      <c r="D49" s="66"/>
      <c r="E49" s="38" t="s">
        <v>173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0"/>
      <c r="U49" s="67">
        <v>357142</v>
      </c>
      <c r="V49" s="68"/>
      <c r="W49" s="68"/>
      <c r="X49" s="68"/>
      <c r="Y49" s="69"/>
      <c r="Z49" s="67">
        <v>0</v>
      </c>
      <c r="AA49" s="68"/>
      <c r="AB49" s="68"/>
      <c r="AC49" s="68"/>
      <c r="AD49" s="69"/>
      <c r="AE49" s="67">
        <v>0</v>
      </c>
      <c r="AF49" s="68"/>
      <c r="AG49" s="68"/>
      <c r="AH49" s="69"/>
      <c r="AI49" s="67">
        <f>IF(ISNUMBER(U49),U49,0)+IF(ISNUMBER(Z49),Z49,0)</f>
        <v>357142</v>
      </c>
      <c r="AJ49" s="68"/>
      <c r="AK49" s="68"/>
      <c r="AL49" s="68"/>
      <c r="AM49" s="69"/>
      <c r="AN49" s="67">
        <v>700000</v>
      </c>
      <c r="AO49" s="68"/>
      <c r="AP49" s="68"/>
      <c r="AQ49" s="68"/>
      <c r="AR49" s="69"/>
      <c r="AS49" s="67">
        <v>0</v>
      </c>
      <c r="AT49" s="68"/>
      <c r="AU49" s="68"/>
      <c r="AV49" s="68"/>
      <c r="AW49" s="69"/>
      <c r="AX49" s="67">
        <v>0</v>
      </c>
      <c r="AY49" s="68"/>
      <c r="AZ49" s="68"/>
      <c r="BA49" s="69"/>
      <c r="BB49" s="67">
        <f>IF(ISNUMBER(AN49),AN49,0)+IF(ISNUMBER(AS49),AS49,0)</f>
        <v>700000</v>
      </c>
      <c r="BC49" s="68"/>
      <c r="BD49" s="68"/>
      <c r="BE49" s="68"/>
      <c r="BF49" s="69"/>
      <c r="BG49" s="67">
        <v>0</v>
      </c>
      <c r="BH49" s="68"/>
      <c r="BI49" s="68"/>
      <c r="BJ49" s="68"/>
      <c r="BK49" s="69"/>
      <c r="BL49" s="67">
        <v>0</v>
      </c>
      <c r="BM49" s="68"/>
      <c r="BN49" s="68"/>
      <c r="BO49" s="68"/>
      <c r="BP49" s="69"/>
      <c r="BQ49" s="67">
        <v>0</v>
      </c>
      <c r="BR49" s="68"/>
      <c r="BS49" s="68"/>
      <c r="BT49" s="69"/>
      <c r="BU49" s="67">
        <f>IF(ISNUMBER(BG49),BG49,0)+IF(ISNUMBER(BL49),BL49,0)</f>
        <v>0</v>
      </c>
      <c r="BV49" s="68"/>
      <c r="BW49" s="68"/>
      <c r="BX49" s="68"/>
      <c r="BY49" s="69"/>
      <c r="CA49" s="22" t="s">
        <v>26</v>
      </c>
    </row>
    <row r="50" spans="1:79" s="22" customFormat="1" ht="12.75" customHeight="1">
      <c r="A50" s="51">
        <v>2730</v>
      </c>
      <c r="B50" s="52"/>
      <c r="C50" s="52"/>
      <c r="D50" s="66"/>
      <c r="E50" s="38" t="s">
        <v>174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0"/>
      <c r="U50" s="67">
        <v>17620696</v>
      </c>
      <c r="V50" s="68"/>
      <c r="W50" s="68"/>
      <c r="X50" s="68"/>
      <c r="Y50" s="69"/>
      <c r="Z50" s="67">
        <v>0</v>
      </c>
      <c r="AA50" s="68"/>
      <c r="AB50" s="68"/>
      <c r="AC50" s="68"/>
      <c r="AD50" s="69"/>
      <c r="AE50" s="67">
        <v>0</v>
      </c>
      <c r="AF50" s="68"/>
      <c r="AG50" s="68"/>
      <c r="AH50" s="69"/>
      <c r="AI50" s="67">
        <f>IF(ISNUMBER(U50),U50,0)+IF(ISNUMBER(Z50),Z50,0)</f>
        <v>17620696</v>
      </c>
      <c r="AJ50" s="68"/>
      <c r="AK50" s="68"/>
      <c r="AL50" s="68"/>
      <c r="AM50" s="69"/>
      <c r="AN50" s="67">
        <v>18835000</v>
      </c>
      <c r="AO50" s="68"/>
      <c r="AP50" s="68"/>
      <c r="AQ50" s="68"/>
      <c r="AR50" s="69"/>
      <c r="AS50" s="67">
        <v>0</v>
      </c>
      <c r="AT50" s="68"/>
      <c r="AU50" s="68"/>
      <c r="AV50" s="68"/>
      <c r="AW50" s="69"/>
      <c r="AX50" s="67">
        <v>0</v>
      </c>
      <c r="AY50" s="68"/>
      <c r="AZ50" s="68"/>
      <c r="BA50" s="69"/>
      <c r="BB50" s="67">
        <f>IF(ISNUMBER(AN50),AN50,0)+IF(ISNUMBER(AS50),AS50,0)</f>
        <v>18835000</v>
      </c>
      <c r="BC50" s="68"/>
      <c r="BD50" s="68"/>
      <c r="BE50" s="68"/>
      <c r="BF50" s="69"/>
      <c r="BG50" s="67">
        <v>18835000</v>
      </c>
      <c r="BH50" s="68"/>
      <c r="BI50" s="68"/>
      <c r="BJ50" s="68"/>
      <c r="BK50" s="69"/>
      <c r="BL50" s="67"/>
      <c r="BM50" s="68"/>
      <c r="BN50" s="68"/>
      <c r="BO50" s="68"/>
      <c r="BP50" s="69"/>
      <c r="BQ50" s="67">
        <v>0</v>
      </c>
      <c r="BR50" s="68"/>
      <c r="BS50" s="68"/>
      <c r="BT50" s="69"/>
      <c r="BU50" s="67">
        <f>IF(ISNUMBER(BG50),BG50,0)+IF(ISNUMBER(BL50),BL50,0)</f>
        <v>18835000</v>
      </c>
      <c r="BV50" s="68"/>
      <c r="BW50" s="68"/>
      <c r="BX50" s="68"/>
      <c r="BY50" s="69"/>
    </row>
    <row r="51" spans="1:79" s="6" customFormat="1" ht="12.75" customHeight="1">
      <c r="A51" s="56"/>
      <c r="B51" s="57"/>
      <c r="C51" s="57"/>
      <c r="D51" s="70"/>
      <c r="E51" s="44" t="s">
        <v>147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6"/>
      <c r="U51" s="62">
        <v>17977838</v>
      </c>
      <c r="V51" s="63"/>
      <c r="W51" s="63"/>
      <c r="X51" s="63"/>
      <c r="Y51" s="64"/>
      <c r="Z51" s="62">
        <v>0</v>
      </c>
      <c r="AA51" s="63"/>
      <c r="AB51" s="63"/>
      <c r="AC51" s="63"/>
      <c r="AD51" s="64"/>
      <c r="AE51" s="62">
        <v>0</v>
      </c>
      <c r="AF51" s="63"/>
      <c r="AG51" s="63"/>
      <c r="AH51" s="64"/>
      <c r="AI51" s="62">
        <f>IF(ISNUMBER(U51),U51,0)+IF(ISNUMBER(Z51),Z51,0)</f>
        <v>17977838</v>
      </c>
      <c r="AJ51" s="63"/>
      <c r="AK51" s="63"/>
      <c r="AL51" s="63"/>
      <c r="AM51" s="64"/>
      <c r="AN51" s="62">
        <v>19535000</v>
      </c>
      <c r="AO51" s="63"/>
      <c r="AP51" s="63"/>
      <c r="AQ51" s="63"/>
      <c r="AR51" s="64"/>
      <c r="AS51" s="62">
        <v>0</v>
      </c>
      <c r="AT51" s="63"/>
      <c r="AU51" s="63"/>
      <c r="AV51" s="63"/>
      <c r="AW51" s="64"/>
      <c r="AX51" s="62">
        <v>0</v>
      </c>
      <c r="AY51" s="63"/>
      <c r="AZ51" s="63"/>
      <c r="BA51" s="64"/>
      <c r="BB51" s="62">
        <f>IF(ISNUMBER(AN51),AN51,0)+IF(ISNUMBER(AS51),AS51,0)</f>
        <v>19535000</v>
      </c>
      <c r="BC51" s="63"/>
      <c r="BD51" s="63"/>
      <c r="BE51" s="63"/>
      <c r="BF51" s="64"/>
      <c r="BG51" s="62">
        <v>18835000</v>
      </c>
      <c r="BH51" s="63"/>
      <c r="BI51" s="63"/>
      <c r="BJ51" s="63"/>
      <c r="BK51" s="64"/>
      <c r="BL51" s="62">
        <v>0</v>
      </c>
      <c r="BM51" s="63"/>
      <c r="BN51" s="63"/>
      <c r="BO51" s="63"/>
      <c r="BP51" s="64"/>
      <c r="BQ51" s="62">
        <v>0</v>
      </c>
      <c r="BR51" s="63"/>
      <c r="BS51" s="63"/>
      <c r="BT51" s="64"/>
      <c r="BU51" s="62">
        <f>IF(ISNUMBER(BG51),BG51,0)+IF(ISNUMBER(BL51),BL51,0)</f>
        <v>18835000</v>
      </c>
      <c r="BV51" s="63"/>
      <c r="BW51" s="63"/>
      <c r="BX51" s="63"/>
      <c r="BY51" s="64"/>
    </row>
    <row r="53" spans="1:79" ht="14.25" customHeight="1">
      <c r="A53" s="72" t="s">
        <v>218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</row>
    <row r="54" spans="1:79" ht="15" customHeight="1">
      <c r="A54" s="88" t="s">
        <v>205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</row>
    <row r="55" spans="1:79" ht="23.1" customHeight="1">
      <c r="A55" s="118" t="s">
        <v>119</v>
      </c>
      <c r="B55" s="119"/>
      <c r="C55" s="119"/>
      <c r="D55" s="119"/>
      <c r="E55" s="120"/>
      <c r="F55" s="54" t="s">
        <v>19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85" t="s">
        <v>206</v>
      </c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7"/>
      <c r="AN55" s="85" t="s">
        <v>209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7"/>
      <c r="BG55" s="85" t="s">
        <v>216</v>
      </c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7"/>
    </row>
    <row r="56" spans="1:79" ht="51.75" customHeight="1">
      <c r="A56" s="121"/>
      <c r="B56" s="122"/>
      <c r="C56" s="122"/>
      <c r="D56" s="122"/>
      <c r="E56" s="123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85" t="s">
        <v>4</v>
      </c>
      <c r="V56" s="86"/>
      <c r="W56" s="86"/>
      <c r="X56" s="86"/>
      <c r="Y56" s="87"/>
      <c r="Z56" s="85" t="s">
        <v>3</v>
      </c>
      <c r="AA56" s="86"/>
      <c r="AB56" s="86"/>
      <c r="AC56" s="86"/>
      <c r="AD56" s="87"/>
      <c r="AE56" s="112" t="s">
        <v>116</v>
      </c>
      <c r="AF56" s="113"/>
      <c r="AG56" s="113"/>
      <c r="AH56" s="114"/>
      <c r="AI56" s="85" t="s">
        <v>5</v>
      </c>
      <c r="AJ56" s="86"/>
      <c r="AK56" s="86"/>
      <c r="AL56" s="86"/>
      <c r="AM56" s="87"/>
      <c r="AN56" s="85" t="s">
        <v>4</v>
      </c>
      <c r="AO56" s="86"/>
      <c r="AP56" s="86"/>
      <c r="AQ56" s="86"/>
      <c r="AR56" s="87"/>
      <c r="AS56" s="85" t="s">
        <v>3</v>
      </c>
      <c r="AT56" s="86"/>
      <c r="AU56" s="86"/>
      <c r="AV56" s="86"/>
      <c r="AW56" s="87"/>
      <c r="AX56" s="112" t="s">
        <v>116</v>
      </c>
      <c r="AY56" s="113"/>
      <c r="AZ56" s="113"/>
      <c r="BA56" s="114"/>
      <c r="BB56" s="85" t="s">
        <v>96</v>
      </c>
      <c r="BC56" s="86"/>
      <c r="BD56" s="86"/>
      <c r="BE56" s="86"/>
      <c r="BF56" s="87"/>
      <c r="BG56" s="85" t="s">
        <v>4</v>
      </c>
      <c r="BH56" s="86"/>
      <c r="BI56" s="86"/>
      <c r="BJ56" s="86"/>
      <c r="BK56" s="87"/>
      <c r="BL56" s="85" t="s">
        <v>3</v>
      </c>
      <c r="BM56" s="86"/>
      <c r="BN56" s="86"/>
      <c r="BO56" s="86"/>
      <c r="BP56" s="87"/>
      <c r="BQ56" s="112" t="s">
        <v>116</v>
      </c>
      <c r="BR56" s="113"/>
      <c r="BS56" s="113"/>
      <c r="BT56" s="114"/>
      <c r="BU56" s="54" t="s">
        <v>97</v>
      </c>
      <c r="BV56" s="54"/>
      <c r="BW56" s="54"/>
      <c r="BX56" s="54"/>
      <c r="BY56" s="54"/>
    </row>
    <row r="57" spans="1:79" ht="15" customHeight="1">
      <c r="A57" s="85">
        <v>1</v>
      </c>
      <c r="B57" s="86"/>
      <c r="C57" s="86"/>
      <c r="D57" s="86"/>
      <c r="E57" s="87"/>
      <c r="F57" s="85">
        <v>2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85">
        <v>3</v>
      </c>
      <c r="V57" s="86"/>
      <c r="W57" s="86"/>
      <c r="X57" s="86"/>
      <c r="Y57" s="87"/>
      <c r="Z57" s="85">
        <v>4</v>
      </c>
      <c r="AA57" s="86"/>
      <c r="AB57" s="86"/>
      <c r="AC57" s="86"/>
      <c r="AD57" s="87"/>
      <c r="AE57" s="85">
        <v>5</v>
      </c>
      <c r="AF57" s="86"/>
      <c r="AG57" s="86"/>
      <c r="AH57" s="87"/>
      <c r="AI57" s="85">
        <v>6</v>
      </c>
      <c r="AJ57" s="86"/>
      <c r="AK57" s="86"/>
      <c r="AL57" s="86"/>
      <c r="AM57" s="87"/>
      <c r="AN57" s="85">
        <v>7</v>
      </c>
      <c r="AO57" s="86"/>
      <c r="AP57" s="86"/>
      <c r="AQ57" s="86"/>
      <c r="AR57" s="87"/>
      <c r="AS57" s="85">
        <v>8</v>
      </c>
      <c r="AT57" s="86"/>
      <c r="AU57" s="86"/>
      <c r="AV57" s="86"/>
      <c r="AW57" s="87"/>
      <c r="AX57" s="85">
        <v>9</v>
      </c>
      <c r="AY57" s="86"/>
      <c r="AZ57" s="86"/>
      <c r="BA57" s="87"/>
      <c r="BB57" s="85">
        <v>10</v>
      </c>
      <c r="BC57" s="86"/>
      <c r="BD57" s="86"/>
      <c r="BE57" s="86"/>
      <c r="BF57" s="87"/>
      <c r="BG57" s="85">
        <v>11</v>
      </c>
      <c r="BH57" s="86"/>
      <c r="BI57" s="86"/>
      <c r="BJ57" s="86"/>
      <c r="BK57" s="87"/>
      <c r="BL57" s="85">
        <v>12</v>
      </c>
      <c r="BM57" s="86"/>
      <c r="BN57" s="86"/>
      <c r="BO57" s="86"/>
      <c r="BP57" s="87"/>
      <c r="BQ57" s="85">
        <v>13</v>
      </c>
      <c r="BR57" s="86"/>
      <c r="BS57" s="86"/>
      <c r="BT57" s="87"/>
      <c r="BU57" s="54">
        <v>14</v>
      </c>
      <c r="BV57" s="54"/>
      <c r="BW57" s="54"/>
      <c r="BX57" s="54"/>
      <c r="BY57" s="54"/>
    </row>
    <row r="58" spans="1:79" s="1" customFormat="1" ht="13.5" hidden="1" customHeight="1">
      <c r="A58" s="102" t="s">
        <v>64</v>
      </c>
      <c r="B58" s="103"/>
      <c r="C58" s="103"/>
      <c r="D58" s="103"/>
      <c r="E58" s="104"/>
      <c r="F58" s="102" t="s">
        <v>57</v>
      </c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4"/>
      <c r="U58" s="102" t="s">
        <v>65</v>
      </c>
      <c r="V58" s="103"/>
      <c r="W58" s="103"/>
      <c r="X58" s="103"/>
      <c r="Y58" s="104"/>
      <c r="Z58" s="102" t="s">
        <v>66</v>
      </c>
      <c r="AA58" s="103"/>
      <c r="AB58" s="103"/>
      <c r="AC58" s="103"/>
      <c r="AD58" s="104"/>
      <c r="AE58" s="102" t="s">
        <v>91</v>
      </c>
      <c r="AF58" s="103"/>
      <c r="AG58" s="103"/>
      <c r="AH58" s="104"/>
      <c r="AI58" s="109" t="s">
        <v>169</v>
      </c>
      <c r="AJ58" s="110"/>
      <c r="AK58" s="110"/>
      <c r="AL58" s="110"/>
      <c r="AM58" s="111"/>
      <c r="AN58" s="102" t="s">
        <v>67</v>
      </c>
      <c r="AO58" s="103"/>
      <c r="AP58" s="103"/>
      <c r="AQ58" s="103"/>
      <c r="AR58" s="104"/>
      <c r="AS58" s="102" t="s">
        <v>68</v>
      </c>
      <c r="AT58" s="103"/>
      <c r="AU58" s="103"/>
      <c r="AV58" s="103"/>
      <c r="AW58" s="104"/>
      <c r="AX58" s="102" t="s">
        <v>92</v>
      </c>
      <c r="AY58" s="103"/>
      <c r="AZ58" s="103"/>
      <c r="BA58" s="104"/>
      <c r="BB58" s="109" t="s">
        <v>169</v>
      </c>
      <c r="BC58" s="110"/>
      <c r="BD58" s="110"/>
      <c r="BE58" s="110"/>
      <c r="BF58" s="111"/>
      <c r="BG58" s="102" t="s">
        <v>58</v>
      </c>
      <c r="BH58" s="103"/>
      <c r="BI58" s="103"/>
      <c r="BJ58" s="103"/>
      <c r="BK58" s="104"/>
      <c r="BL58" s="102" t="s">
        <v>59</v>
      </c>
      <c r="BM58" s="103"/>
      <c r="BN58" s="103"/>
      <c r="BO58" s="103"/>
      <c r="BP58" s="104"/>
      <c r="BQ58" s="102" t="s">
        <v>93</v>
      </c>
      <c r="BR58" s="103"/>
      <c r="BS58" s="103"/>
      <c r="BT58" s="104"/>
      <c r="BU58" s="96" t="s">
        <v>169</v>
      </c>
      <c r="BV58" s="96"/>
      <c r="BW58" s="96"/>
      <c r="BX58" s="96"/>
      <c r="BY58" s="96"/>
      <c r="CA58" t="s">
        <v>27</v>
      </c>
    </row>
    <row r="59" spans="1:79" s="6" customFormat="1" ht="12.75" customHeight="1">
      <c r="A59" s="56"/>
      <c r="B59" s="57"/>
      <c r="C59" s="57"/>
      <c r="D59" s="57"/>
      <c r="E59" s="70"/>
      <c r="F59" s="56" t="s">
        <v>147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70"/>
      <c r="U59" s="62"/>
      <c r="V59" s="63"/>
      <c r="W59" s="63"/>
      <c r="X59" s="63"/>
      <c r="Y59" s="64"/>
      <c r="Z59" s="62"/>
      <c r="AA59" s="63"/>
      <c r="AB59" s="63"/>
      <c r="AC59" s="63"/>
      <c r="AD59" s="64"/>
      <c r="AE59" s="62"/>
      <c r="AF59" s="63"/>
      <c r="AG59" s="63"/>
      <c r="AH59" s="64"/>
      <c r="AI59" s="62">
        <f>IF(ISNUMBER(U59),U59,0)+IF(ISNUMBER(Z59),Z59,0)</f>
        <v>0</v>
      </c>
      <c r="AJ59" s="63"/>
      <c r="AK59" s="63"/>
      <c r="AL59" s="63"/>
      <c r="AM59" s="64"/>
      <c r="AN59" s="62"/>
      <c r="AO59" s="63"/>
      <c r="AP59" s="63"/>
      <c r="AQ59" s="63"/>
      <c r="AR59" s="64"/>
      <c r="AS59" s="62"/>
      <c r="AT59" s="63"/>
      <c r="AU59" s="63"/>
      <c r="AV59" s="63"/>
      <c r="AW59" s="64"/>
      <c r="AX59" s="62"/>
      <c r="AY59" s="63"/>
      <c r="AZ59" s="63"/>
      <c r="BA59" s="64"/>
      <c r="BB59" s="62">
        <f>IF(ISNUMBER(AN59),AN59,0)+IF(ISNUMBER(AS59),AS59,0)</f>
        <v>0</v>
      </c>
      <c r="BC59" s="63"/>
      <c r="BD59" s="63"/>
      <c r="BE59" s="63"/>
      <c r="BF59" s="64"/>
      <c r="BG59" s="62"/>
      <c r="BH59" s="63"/>
      <c r="BI59" s="63"/>
      <c r="BJ59" s="63"/>
      <c r="BK59" s="64"/>
      <c r="BL59" s="62"/>
      <c r="BM59" s="63"/>
      <c r="BN59" s="63"/>
      <c r="BO59" s="63"/>
      <c r="BP59" s="64"/>
      <c r="BQ59" s="62"/>
      <c r="BR59" s="63"/>
      <c r="BS59" s="63"/>
      <c r="BT59" s="64"/>
      <c r="BU59" s="62">
        <f>IF(ISNUMBER(BG59),BG59,0)+IF(ISNUMBER(BL59),BL59,0)</f>
        <v>0</v>
      </c>
      <c r="BV59" s="63"/>
      <c r="BW59" s="63"/>
      <c r="BX59" s="63"/>
      <c r="BY59" s="64"/>
      <c r="CA59" s="6" t="s">
        <v>28</v>
      </c>
    </row>
    <row r="61" spans="1:79" ht="14.25" customHeight="1">
      <c r="A61" s="72" t="s">
        <v>233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15" customHeight="1">
      <c r="A62" s="88" t="s">
        <v>205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</row>
    <row r="63" spans="1:79" ht="23.1" customHeight="1">
      <c r="A63" s="118" t="s">
        <v>118</v>
      </c>
      <c r="B63" s="119"/>
      <c r="C63" s="119"/>
      <c r="D63" s="120"/>
      <c r="E63" s="90" t="s">
        <v>19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2"/>
      <c r="X63" s="85" t="s">
        <v>227</v>
      </c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7"/>
      <c r="AR63" s="54" t="s">
        <v>232</v>
      </c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</row>
    <row r="64" spans="1:79" ht="48.75" customHeight="1">
      <c r="A64" s="121"/>
      <c r="B64" s="122"/>
      <c r="C64" s="122"/>
      <c r="D64" s="123"/>
      <c r="E64" s="93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5"/>
      <c r="X64" s="90" t="s">
        <v>4</v>
      </c>
      <c r="Y64" s="91"/>
      <c r="Z64" s="91"/>
      <c r="AA64" s="91"/>
      <c r="AB64" s="92"/>
      <c r="AC64" s="90" t="s">
        <v>3</v>
      </c>
      <c r="AD64" s="91"/>
      <c r="AE64" s="91"/>
      <c r="AF64" s="91"/>
      <c r="AG64" s="92"/>
      <c r="AH64" s="112" t="s">
        <v>116</v>
      </c>
      <c r="AI64" s="113"/>
      <c r="AJ64" s="113"/>
      <c r="AK64" s="113"/>
      <c r="AL64" s="114"/>
      <c r="AM64" s="85" t="s">
        <v>5</v>
      </c>
      <c r="AN64" s="86"/>
      <c r="AO64" s="86"/>
      <c r="AP64" s="86"/>
      <c r="AQ64" s="87"/>
      <c r="AR64" s="85" t="s">
        <v>4</v>
      </c>
      <c r="AS64" s="86"/>
      <c r="AT64" s="86"/>
      <c r="AU64" s="86"/>
      <c r="AV64" s="87"/>
      <c r="AW64" s="85" t="s">
        <v>3</v>
      </c>
      <c r="AX64" s="86"/>
      <c r="AY64" s="86"/>
      <c r="AZ64" s="86"/>
      <c r="BA64" s="87"/>
      <c r="BB64" s="112" t="s">
        <v>116</v>
      </c>
      <c r="BC64" s="113"/>
      <c r="BD64" s="113"/>
      <c r="BE64" s="113"/>
      <c r="BF64" s="114"/>
      <c r="BG64" s="85" t="s">
        <v>96</v>
      </c>
      <c r="BH64" s="86"/>
      <c r="BI64" s="86"/>
      <c r="BJ64" s="86"/>
      <c r="BK64" s="87"/>
    </row>
    <row r="65" spans="1:79" ht="12.75" customHeight="1">
      <c r="A65" s="85">
        <v>1</v>
      </c>
      <c r="B65" s="86"/>
      <c r="C65" s="86"/>
      <c r="D65" s="87"/>
      <c r="E65" s="85">
        <v>2</v>
      </c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5">
        <v>3</v>
      </c>
      <c r="Y65" s="86"/>
      <c r="Z65" s="86"/>
      <c r="AA65" s="86"/>
      <c r="AB65" s="87"/>
      <c r="AC65" s="85">
        <v>4</v>
      </c>
      <c r="AD65" s="86"/>
      <c r="AE65" s="86"/>
      <c r="AF65" s="86"/>
      <c r="AG65" s="87"/>
      <c r="AH65" s="85">
        <v>5</v>
      </c>
      <c r="AI65" s="86"/>
      <c r="AJ65" s="86"/>
      <c r="AK65" s="86"/>
      <c r="AL65" s="87"/>
      <c r="AM65" s="85">
        <v>6</v>
      </c>
      <c r="AN65" s="86"/>
      <c r="AO65" s="86"/>
      <c r="AP65" s="86"/>
      <c r="AQ65" s="87"/>
      <c r="AR65" s="85">
        <v>7</v>
      </c>
      <c r="AS65" s="86"/>
      <c r="AT65" s="86"/>
      <c r="AU65" s="86"/>
      <c r="AV65" s="87"/>
      <c r="AW65" s="85">
        <v>8</v>
      </c>
      <c r="AX65" s="86"/>
      <c r="AY65" s="86"/>
      <c r="AZ65" s="86"/>
      <c r="BA65" s="87"/>
      <c r="BB65" s="85">
        <v>9</v>
      </c>
      <c r="BC65" s="86"/>
      <c r="BD65" s="86"/>
      <c r="BE65" s="86"/>
      <c r="BF65" s="87"/>
      <c r="BG65" s="85">
        <v>10</v>
      </c>
      <c r="BH65" s="86"/>
      <c r="BI65" s="86"/>
      <c r="BJ65" s="86"/>
      <c r="BK65" s="87"/>
    </row>
    <row r="66" spans="1:79" s="1" customFormat="1" ht="12.75" hidden="1" customHeight="1">
      <c r="A66" s="102" t="s">
        <v>64</v>
      </c>
      <c r="B66" s="103"/>
      <c r="C66" s="103"/>
      <c r="D66" s="104"/>
      <c r="E66" s="102" t="s">
        <v>57</v>
      </c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4"/>
      <c r="X66" s="124" t="s">
        <v>60</v>
      </c>
      <c r="Y66" s="125"/>
      <c r="Z66" s="125"/>
      <c r="AA66" s="125"/>
      <c r="AB66" s="126"/>
      <c r="AC66" s="124" t="s">
        <v>61</v>
      </c>
      <c r="AD66" s="125"/>
      <c r="AE66" s="125"/>
      <c r="AF66" s="125"/>
      <c r="AG66" s="126"/>
      <c r="AH66" s="102" t="s">
        <v>94</v>
      </c>
      <c r="AI66" s="103"/>
      <c r="AJ66" s="103"/>
      <c r="AK66" s="103"/>
      <c r="AL66" s="104"/>
      <c r="AM66" s="109" t="s">
        <v>170</v>
      </c>
      <c r="AN66" s="110"/>
      <c r="AO66" s="110"/>
      <c r="AP66" s="110"/>
      <c r="AQ66" s="111"/>
      <c r="AR66" s="102" t="s">
        <v>62</v>
      </c>
      <c r="AS66" s="103"/>
      <c r="AT66" s="103"/>
      <c r="AU66" s="103"/>
      <c r="AV66" s="104"/>
      <c r="AW66" s="102" t="s">
        <v>63</v>
      </c>
      <c r="AX66" s="103"/>
      <c r="AY66" s="103"/>
      <c r="AZ66" s="103"/>
      <c r="BA66" s="104"/>
      <c r="BB66" s="102" t="s">
        <v>95</v>
      </c>
      <c r="BC66" s="103"/>
      <c r="BD66" s="103"/>
      <c r="BE66" s="103"/>
      <c r="BF66" s="104"/>
      <c r="BG66" s="109" t="s">
        <v>170</v>
      </c>
      <c r="BH66" s="110"/>
      <c r="BI66" s="110"/>
      <c r="BJ66" s="110"/>
      <c r="BK66" s="111"/>
      <c r="CA66" t="s">
        <v>29</v>
      </c>
    </row>
    <row r="67" spans="1:79" s="22" customFormat="1" ht="12.75" customHeight="1">
      <c r="A67" s="51">
        <v>2240</v>
      </c>
      <c r="B67" s="52"/>
      <c r="C67" s="52"/>
      <c r="D67" s="66"/>
      <c r="E67" s="38" t="s">
        <v>173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40"/>
      <c r="X67" s="67">
        <v>0</v>
      </c>
      <c r="Y67" s="68"/>
      <c r="Z67" s="68"/>
      <c r="AA67" s="68"/>
      <c r="AB67" s="69"/>
      <c r="AC67" s="67">
        <v>0</v>
      </c>
      <c r="AD67" s="68"/>
      <c r="AE67" s="68"/>
      <c r="AF67" s="68"/>
      <c r="AG67" s="69"/>
      <c r="AH67" s="67">
        <v>0</v>
      </c>
      <c r="AI67" s="68"/>
      <c r="AJ67" s="68"/>
      <c r="AK67" s="68"/>
      <c r="AL67" s="69"/>
      <c r="AM67" s="67">
        <f>IF(ISNUMBER(X67),X67,0)+IF(ISNUMBER(AC67),AC67,0)</f>
        <v>0</v>
      </c>
      <c r="AN67" s="68"/>
      <c r="AO67" s="68"/>
      <c r="AP67" s="68"/>
      <c r="AQ67" s="69"/>
      <c r="AR67" s="67">
        <v>0</v>
      </c>
      <c r="AS67" s="68"/>
      <c r="AT67" s="68"/>
      <c r="AU67" s="68"/>
      <c r="AV67" s="69"/>
      <c r="AW67" s="67">
        <v>0</v>
      </c>
      <c r="AX67" s="68"/>
      <c r="AY67" s="68"/>
      <c r="AZ67" s="68"/>
      <c r="BA67" s="69"/>
      <c r="BB67" s="67">
        <v>0</v>
      </c>
      <c r="BC67" s="68"/>
      <c r="BD67" s="68"/>
      <c r="BE67" s="68"/>
      <c r="BF67" s="69"/>
      <c r="BG67" s="108">
        <f>IF(ISNUMBER(AR67),AR67,0)+IF(ISNUMBER(AW67),AW67,0)</f>
        <v>0</v>
      </c>
      <c r="BH67" s="108"/>
      <c r="BI67" s="108"/>
      <c r="BJ67" s="108"/>
      <c r="BK67" s="108"/>
      <c r="CA67" s="22" t="s">
        <v>30</v>
      </c>
    </row>
    <row r="68" spans="1:79" s="22" customFormat="1" ht="12.75" customHeight="1">
      <c r="A68" s="51">
        <v>2730</v>
      </c>
      <c r="B68" s="52"/>
      <c r="C68" s="52"/>
      <c r="D68" s="66"/>
      <c r="E68" s="38" t="s">
        <v>174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40"/>
      <c r="X68" s="67">
        <v>19739080</v>
      </c>
      <c r="Y68" s="68"/>
      <c r="Z68" s="68"/>
      <c r="AA68" s="68"/>
      <c r="AB68" s="69"/>
      <c r="AC68" s="67">
        <v>0</v>
      </c>
      <c r="AD68" s="68"/>
      <c r="AE68" s="68"/>
      <c r="AF68" s="68"/>
      <c r="AG68" s="69"/>
      <c r="AH68" s="67">
        <v>0</v>
      </c>
      <c r="AI68" s="68"/>
      <c r="AJ68" s="68"/>
      <c r="AK68" s="68"/>
      <c r="AL68" s="69"/>
      <c r="AM68" s="67">
        <f>IF(ISNUMBER(X68),X68,0)+IF(ISNUMBER(AC68),AC68,0)</f>
        <v>19739080</v>
      </c>
      <c r="AN68" s="68"/>
      <c r="AO68" s="68"/>
      <c r="AP68" s="68"/>
      <c r="AQ68" s="69"/>
      <c r="AR68" s="67">
        <v>20331252</v>
      </c>
      <c r="AS68" s="68"/>
      <c r="AT68" s="68"/>
      <c r="AU68" s="68"/>
      <c r="AV68" s="69"/>
      <c r="AW68" s="67">
        <v>0</v>
      </c>
      <c r="AX68" s="68"/>
      <c r="AY68" s="68"/>
      <c r="AZ68" s="68"/>
      <c r="BA68" s="69"/>
      <c r="BB68" s="67">
        <v>0</v>
      </c>
      <c r="BC68" s="68"/>
      <c r="BD68" s="68"/>
      <c r="BE68" s="68"/>
      <c r="BF68" s="69"/>
      <c r="BG68" s="108">
        <f>IF(ISNUMBER(AR68),AR68,0)+IF(ISNUMBER(AW68),AW68,0)</f>
        <v>20331252</v>
      </c>
      <c r="BH68" s="108"/>
      <c r="BI68" s="108"/>
      <c r="BJ68" s="108"/>
      <c r="BK68" s="108"/>
    </row>
    <row r="69" spans="1:79" s="6" customFormat="1" ht="12.75" customHeight="1">
      <c r="A69" s="56"/>
      <c r="B69" s="57"/>
      <c r="C69" s="57"/>
      <c r="D69" s="70"/>
      <c r="E69" s="44" t="s">
        <v>147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6"/>
      <c r="X69" s="62">
        <v>19739080</v>
      </c>
      <c r="Y69" s="63"/>
      <c r="Z69" s="63"/>
      <c r="AA69" s="63"/>
      <c r="AB69" s="64"/>
      <c r="AC69" s="62">
        <v>0</v>
      </c>
      <c r="AD69" s="63"/>
      <c r="AE69" s="63"/>
      <c r="AF69" s="63"/>
      <c r="AG69" s="64"/>
      <c r="AH69" s="62">
        <v>0</v>
      </c>
      <c r="AI69" s="63"/>
      <c r="AJ69" s="63"/>
      <c r="AK69" s="63"/>
      <c r="AL69" s="64"/>
      <c r="AM69" s="62">
        <f>IF(ISNUMBER(X69),X69,0)+IF(ISNUMBER(AC69),AC69,0)</f>
        <v>19739080</v>
      </c>
      <c r="AN69" s="63"/>
      <c r="AO69" s="63"/>
      <c r="AP69" s="63"/>
      <c r="AQ69" s="64"/>
      <c r="AR69" s="62">
        <v>20331252</v>
      </c>
      <c r="AS69" s="63"/>
      <c r="AT69" s="63"/>
      <c r="AU69" s="63"/>
      <c r="AV69" s="64"/>
      <c r="AW69" s="62">
        <v>0</v>
      </c>
      <c r="AX69" s="63"/>
      <c r="AY69" s="63"/>
      <c r="AZ69" s="63"/>
      <c r="BA69" s="64"/>
      <c r="BB69" s="62">
        <v>0</v>
      </c>
      <c r="BC69" s="63"/>
      <c r="BD69" s="63"/>
      <c r="BE69" s="63"/>
      <c r="BF69" s="64"/>
      <c r="BG69" s="65">
        <f>IF(ISNUMBER(AR69),AR69,0)+IF(ISNUMBER(AW69),AW69,0)</f>
        <v>20331252</v>
      </c>
      <c r="BH69" s="65"/>
      <c r="BI69" s="65"/>
      <c r="BJ69" s="65"/>
      <c r="BK69" s="65"/>
    </row>
    <row r="71" spans="1:79" ht="14.25" customHeight="1">
      <c r="A71" s="72" t="s">
        <v>234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</row>
    <row r="72" spans="1:79" ht="15" customHeight="1">
      <c r="A72" s="88" t="s">
        <v>205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</row>
    <row r="73" spans="1:79" ht="23.1" customHeight="1">
      <c r="A73" s="118" t="s">
        <v>119</v>
      </c>
      <c r="B73" s="119"/>
      <c r="C73" s="119"/>
      <c r="D73" s="119"/>
      <c r="E73" s="120"/>
      <c r="F73" s="90" t="s">
        <v>19</v>
      </c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2"/>
      <c r="X73" s="54" t="s">
        <v>227</v>
      </c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85" t="s">
        <v>232</v>
      </c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7"/>
    </row>
    <row r="74" spans="1:79" ht="53.25" customHeight="1">
      <c r="A74" s="121"/>
      <c r="B74" s="122"/>
      <c r="C74" s="122"/>
      <c r="D74" s="122"/>
      <c r="E74" s="123"/>
      <c r="F74" s="93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85" t="s">
        <v>4</v>
      </c>
      <c r="Y74" s="86"/>
      <c r="Z74" s="86"/>
      <c r="AA74" s="86"/>
      <c r="AB74" s="87"/>
      <c r="AC74" s="85" t="s">
        <v>3</v>
      </c>
      <c r="AD74" s="86"/>
      <c r="AE74" s="86"/>
      <c r="AF74" s="86"/>
      <c r="AG74" s="87"/>
      <c r="AH74" s="112" t="s">
        <v>116</v>
      </c>
      <c r="AI74" s="113"/>
      <c r="AJ74" s="113"/>
      <c r="AK74" s="113"/>
      <c r="AL74" s="114"/>
      <c r="AM74" s="85" t="s">
        <v>5</v>
      </c>
      <c r="AN74" s="86"/>
      <c r="AO74" s="86"/>
      <c r="AP74" s="86"/>
      <c r="AQ74" s="87"/>
      <c r="AR74" s="85" t="s">
        <v>4</v>
      </c>
      <c r="AS74" s="86"/>
      <c r="AT74" s="86"/>
      <c r="AU74" s="86"/>
      <c r="AV74" s="87"/>
      <c r="AW74" s="85" t="s">
        <v>3</v>
      </c>
      <c r="AX74" s="86"/>
      <c r="AY74" s="86"/>
      <c r="AZ74" s="86"/>
      <c r="BA74" s="87"/>
      <c r="BB74" s="78" t="s">
        <v>116</v>
      </c>
      <c r="BC74" s="78"/>
      <c r="BD74" s="78"/>
      <c r="BE74" s="78"/>
      <c r="BF74" s="78"/>
      <c r="BG74" s="85" t="s">
        <v>96</v>
      </c>
      <c r="BH74" s="86"/>
      <c r="BI74" s="86"/>
      <c r="BJ74" s="86"/>
      <c r="BK74" s="87"/>
    </row>
    <row r="75" spans="1:79" ht="15" customHeight="1">
      <c r="A75" s="85">
        <v>1</v>
      </c>
      <c r="B75" s="86"/>
      <c r="C75" s="86"/>
      <c r="D75" s="86"/>
      <c r="E75" s="87"/>
      <c r="F75" s="85">
        <v>2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7"/>
      <c r="X75" s="85">
        <v>3</v>
      </c>
      <c r="Y75" s="86"/>
      <c r="Z75" s="86"/>
      <c r="AA75" s="86"/>
      <c r="AB75" s="87"/>
      <c r="AC75" s="85">
        <v>4</v>
      </c>
      <c r="AD75" s="86"/>
      <c r="AE75" s="86"/>
      <c r="AF75" s="86"/>
      <c r="AG75" s="87"/>
      <c r="AH75" s="85">
        <v>5</v>
      </c>
      <c r="AI75" s="86"/>
      <c r="AJ75" s="86"/>
      <c r="AK75" s="86"/>
      <c r="AL75" s="87"/>
      <c r="AM75" s="85">
        <v>6</v>
      </c>
      <c r="AN75" s="86"/>
      <c r="AO75" s="86"/>
      <c r="AP75" s="86"/>
      <c r="AQ75" s="87"/>
      <c r="AR75" s="85">
        <v>7</v>
      </c>
      <c r="AS75" s="86"/>
      <c r="AT75" s="86"/>
      <c r="AU75" s="86"/>
      <c r="AV75" s="87"/>
      <c r="AW75" s="85">
        <v>8</v>
      </c>
      <c r="AX75" s="86"/>
      <c r="AY75" s="86"/>
      <c r="AZ75" s="86"/>
      <c r="BA75" s="87"/>
      <c r="BB75" s="85">
        <v>9</v>
      </c>
      <c r="BC75" s="86"/>
      <c r="BD75" s="86"/>
      <c r="BE75" s="86"/>
      <c r="BF75" s="87"/>
      <c r="BG75" s="85">
        <v>10</v>
      </c>
      <c r="BH75" s="86"/>
      <c r="BI75" s="86"/>
      <c r="BJ75" s="86"/>
      <c r="BK75" s="87"/>
    </row>
    <row r="76" spans="1:79" s="1" customFormat="1" ht="15" hidden="1" customHeight="1">
      <c r="A76" s="102" t="s">
        <v>64</v>
      </c>
      <c r="B76" s="103"/>
      <c r="C76" s="103"/>
      <c r="D76" s="103"/>
      <c r="E76" s="104"/>
      <c r="F76" s="102" t="s">
        <v>57</v>
      </c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4"/>
      <c r="X76" s="102" t="s">
        <v>60</v>
      </c>
      <c r="Y76" s="103"/>
      <c r="Z76" s="103"/>
      <c r="AA76" s="103"/>
      <c r="AB76" s="104"/>
      <c r="AC76" s="102" t="s">
        <v>61</v>
      </c>
      <c r="AD76" s="103"/>
      <c r="AE76" s="103"/>
      <c r="AF76" s="103"/>
      <c r="AG76" s="104"/>
      <c r="AH76" s="102" t="s">
        <v>94</v>
      </c>
      <c r="AI76" s="103"/>
      <c r="AJ76" s="103"/>
      <c r="AK76" s="103"/>
      <c r="AL76" s="104"/>
      <c r="AM76" s="109" t="s">
        <v>170</v>
      </c>
      <c r="AN76" s="110"/>
      <c r="AO76" s="110"/>
      <c r="AP76" s="110"/>
      <c r="AQ76" s="111"/>
      <c r="AR76" s="102" t="s">
        <v>62</v>
      </c>
      <c r="AS76" s="103"/>
      <c r="AT76" s="103"/>
      <c r="AU76" s="103"/>
      <c r="AV76" s="104"/>
      <c r="AW76" s="102" t="s">
        <v>63</v>
      </c>
      <c r="AX76" s="103"/>
      <c r="AY76" s="103"/>
      <c r="AZ76" s="103"/>
      <c r="BA76" s="104"/>
      <c r="BB76" s="102" t="s">
        <v>95</v>
      </c>
      <c r="BC76" s="103"/>
      <c r="BD76" s="103"/>
      <c r="BE76" s="103"/>
      <c r="BF76" s="104"/>
      <c r="BG76" s="109" t="s">
        <v>170</v>
      </c>
      <c r="BH76" s="110"/>
      <c r="BI76" s="110"/>
      <c r="BJ76" s="110"/>
      <c r="BK76" s="111"/>
      <c r="CA76" t="s">
        <v>31</v>
      </c>
    </row>
    <row r="77" spans="1:79" s="6" customFormat="1" ht="12.75" customHeight="1">
      <c r="A77" s="56"/>
      <c r="B77" s="57"/>
      <c r="C77" s="57"/>
      <c r="D77" s="57"/>
      <c r="E77" s="70"/>
      <c r="F77" s="56" t="s">
        <v>147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70"/>
      <c r="X77" s="115"/>
      <c r="Y77" s="116"/>
      <c r="Z77" s="116"/>
      <c r="AA77" s="116"/>
      <c r="AB77" s="117"/>
      <c r="AC77" s="115"/>
      <c r="AD77" s="116"/>
      <c r="AE77" s="116"/>
      <c r="AF77" s="116"/>
      <c r="AG77" s="117"/>
      <c r="AH77" s="65"/>
      <c r="AI77" s="65"/>
      <c r="AJ77" s="65"/>
      <c r="AK77" s="65"/>
      <c r="AL77" s="65"/>
      <c r="AM77" s="65">
        <f>IF(ISNUMBER(X77),X77,0)+IF(ISNUMBER(AC77),AC77,0)</f>
        <v>0</v>
      </c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>
        <f>IF(ISNUMBER(AR77),AR77,0)+IF(ISNUMBER(AW77),AW77,0)</f>
        <v>0</v>
      </c>
      <c r="BH77" s="65"/>
      <c r="BI77" s="65"/>
      <c r="BJ77" s="65"/>
      <c r="BK77" s="65"/>
      <c r="CA77" s="6" t="s">
        <v>32</v>
      </c>
    </row>
    <row r="79" spans="1:79" ht="14.25" customHeight="1">
      <c r="A79" s="72" t="s">
        <v>120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</row>
    <row r="80" spans="1:79" ht="14.25" customHeight="1">
      <c r="A80" s="72" t="s">
        <v>219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</row>
    <row r="81" spans="1:79" ht="15" customHeight="1">
      <c r="A81" s="88" t="s">
        <v>205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</row>
    <row r="82" spans="1:79" ht="23.1" customHeight="1">
      <c r="A82" s="90" t="s">
        <v>6</v>
      </c>
      <c r="B82" s="91"/>
      <c r="C82" s="91"/>
      <c r="D82" s="90" t="s">
        <v>121</v>
      </c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2"/>
      <c r="U82" s="85" t="s">
        <v>206</v>
      </c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7"/>
      <c r="AN82" s="85" t="s">
        <v>209</v>
      </c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7"/>
      <c r="BG82" s="54" t="s">
        <v>216</v>
      </c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</row>
    <row r="83" spans="1:79" ht="52.5" customHeight="1">
      <c r="A83" s="93"/>
      <c r="B83" s="94"/>
      <c r="C83" s="94"/>
      <c r="D83" s="9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5"/>
      <c r="U83" s="85" t="s">
        <v>4</v>
      </c>
      <c r="V83" s="86"/>
      <c r="W83" s="86"/>
      <c r="X83" s="86"/>
      <c r="Y83" s="87"/>
      <c r="Z83" s="85" t="s">
        <v>3</v>
      </c>
      <c r="AA83" s="86"/>
      <c r="AB83" s="86"/>
      <c r="AC83" s="86"/>
      <c r="AD83" s="87"/>
      <c r="AE83" s="112" t="s">
        <v>116</v>
      </c>
      <c r="AF83" s="113"/>
      <c r="AG83" s="113"/>
      <c r="AH83" s="114"/>
      <c r="AI83" s="85" t="s">
        <v>5</v>
      </c>
      <c r="AJ83" s="86"/>
      <c r="AK83" s="86"/>
      <c r="AL83" s="86"/>
      <c r="AM83" s="87"/>
      <c r="AN83" s="85" t="s">
        <v>4</v>
      </c>
      <c r="AO83" s="86"/>
      <c r="AP83" s="86"/>
      <c r="AQ83" s="86"/>
      <c r="AR83" s="87"/>
      <c r="AS83" s="85" t="s">
        <v>3</v>
      </c>
      <c r="AT83" s="86"/>
      <c r="AU83" s="86"/>
      <c r="AV83" s="86"/>
      <c r="AW83" s="87"/>
      <c r="AX83" s="112" t="s">
        <v>116</v>
      </c>
      <c r="AY83" s="113"/>
      <c r="AZ83" s="113"/>
      <c r="BA83" s="114"/>
      <c r="BB83" s="85" t="s">
        <v>96</v>
      </c>
      <c r="BC83" s="86"/>
      <c r="BD83" s="86"/>
      <c r="BE83" s="86"/>
      <c r="BF83" s="87"/>
      <c r="BG83" s="85" t="s">
        <v>4</v>
      </c>
      <c r="BH83" s="86"/>
      <c r="BI83" s="86"/>
      <c r="BJ83" s="86"/>
      <c r="BK83" s="87"/>
      <c r="BL83" s="54" t="s">
        <v>3</v>
      </c>
      <c r="BM83" s="54"/>
      <c r="BN83" s="54"/>
      <c r="BO83" s="54"/>
      <c r="BP83" s="54"/>
      <c r="BQ83" s="78" t="s">
        <v>116</v>
      </c>
      <c r="BR83" s="78"/>
      <c r="BS83" s="78"/>
      <c r="BT83" s="78"/>
      <c r="BU83" s="85" t="s">
        <v>97</v>
      </c>
      <c r="BV83" s="86"/>
      <c r="BW83" s="86"/>
      <c r="BX83" s="86"/>
      <c r="BY83" s="87"/>
    </row>
    <row r="84" spans="1:79" ht="15" customHeight="1">
      <c r="A84" s="85">
        <v>1</v>
      </c>
      <c r="B84" s="86"/>
      <c r="C84" s="86"/>
      <c r="D84" s="85">
        <v>2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/>
      <c r="U84" s="85">
        <v>3</v>
      </c>
      <c r="V84" s="86"/>
      <c r="W84" s="86"/>
      <c r="X84" s="86"/>
      <c r="Y84" s="87"/>
      <c r="Z84" s="85">
        <v>4</v>
      </c>
      <c r="AA84" s="86"/>
      <c r="AB84" s="86"/>
      <c r="AC84" s="86"/>
      <c r="AD84" s="87"/>
      <c r="AE84" s="85">
        <v>5</v>
      </c>
      <c r="AF84" s="86"/>
      <c r="AG84" s="86"/>
      <c r="AH84" s="87"/>
      <c r="AI84" s="85">
        <v>6</v>
      </c>
      <c r="AJ84" s="86"/>
      <c r="AK84" s="86"/>
      <c r="AL84" s="86"/>
      <c r="AM84" s="87"/>
      <c r="AN84" s="85">
        <v>7</v>
      </c>
      <c r="AO84" s="86"/>
      <c r="AP84" s="86"/>
      <c r="AQ84" s="86"/>
      <c r="AR84" s="87"/>
      <c r="AS84" s="85">
        <v>8</v>
      </c>
      <c r="AT84" s="86"/>
      <c r="AU84" s="86"/>
      <c r="AV84" s="86"/>
      <c r="AW84" s="87"/>
      <c r="AX84" s="54">
        <v>9</v>
      </c>
      <c r="AY84" s="54"/>
      <c r="AZ84" s="54"/>
      <c r="BA84" s="54"/>
      <c r="BB84" s="85">
        <v>10</v>
      </c>
      <c r="BC84" s="86"/>
      <c r="BD84" s="86"/>
      <c r="BE84" s="86"/>
      <c r="BF84" s="87"/>
      <c r="BG84" s="85">
        <v>11</v>
      </c>
      <c r="BH84" s="86"/>
      <c r="BI84" s="86"/>
      <c r="BJ84" s="86"/>
      <c r="BK84" s="87"/>
      <c r="BL84" s="54">
        <v>12</v>
      </c>
      <c r="BM84" s="54"/>
      <c r="BN84" s="54"/>
      <c r="BO84" s="54"/>
      <c r="BP84" s="54"/>
      <c r="BQ84" s="85">
        <v>13</v>
      </c>
      <c r="BR84" s="86"/>
      <c r="BS84" s="86"/>
      <c r="BT84" s="87"/>
      <c r="BU84" s="85">
        <v>14</v>
      </c>
      <c r="BV84" s="86"/>
      <c r="BW84" s="86"/>
      <c r="BX84" s="86"/>
      <c r="BY84" s="87"/>
    </row>
    <row r="85" spans="1:79" s="1" customFormat="1" ht="14.25" hidden="1" customHeight="1">
      <c r="A85" s="102" t="s">
        <v>69</v>
      </c>
      <c r="B85" s="103"/>
      <c r="C85" s="103"/>
      <c r="D85" s="102" t="s">
        <v>57</v>
      </c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4"/>
      <c r="U85" s="76" t="s">
        <v>65</v>
      </c>
      <c r="V85" s="76"/>
      <c r="W85" s="76"/>
      <c r="X85" s="76"/>
      <c r="Y85" s="76"/>
      <c r="Z85" s="76" t="s">
        <v>66</v>
      </c>
      <c r="AA85" s="76"/>
      <c r="AB85" s="76"/>
      <c r="AC85" s="76"/>
      <c r="AD85" s="76"/>
      <c r="AE85" s="76" t="s">
        <v>91</v>
      </c>
      <c r="AF85" s="76"/>
      <c r="AG85" s="76"/>
      <c r="AH85" s="76"/>
      <c r="AI85" s="96" t="s">
        <v>169</v>
      </c>
      <c r="AJ85" s="96"/>
      <c r="AK85" s="96"/>
      <c r="AL85" s="96"/>
      <c r="AM85" s="96"/>
      <c r="AN85" s="76" t="s">
        <v>67</v>
      </c>
      <c r="AO85" s="76"/>
      <c r="AP85" s="76"/>
      <c r="AQ85" s="76"/>
      <c r="AR85" s="76"/>
      <c r="AS85" s="76" t="s">
        <v>68</v>
      </c>
      <c r="AT85" s="76"/>
      <c r="AU85" s="76"/>
      <c r="AV85" s="76"/>
      <c r="AW85" s="76"/>
      <c r="AX85" s="76" t="s">
        <v>92</v>
      </c>
      <c r="AY85" s="76"/>
      <c r="AZ85" s="76"/>
      <c r="BA85" s="76"/>
      <c r="BB85" s="96" t="s">
        <v>169</v>
      </c>
      <c r="BC85" s="96"/>
      <c r="BD85" s="96"/>
      <c r="BE85" s="96"/>
      <c r="BF85" s="96"/>
      <c r="BG85" s="76" t="s">
        <v>58</v>
      </c>
      <c r="BH85" s="76"/>
      <c r="BI85" s="76"/>
      <c r="BJ85" s="76"/>
      <c r="BK85" s="76"/>
      <c r="BL85" s="76" t="s">
        <v>59</v>
      </c>
      <c r="BM85" s="76"/>
      <c r="BN85" s="76"/>
      <c r="BO85" s="76"/>
      <c r="BP85" s="76"/>
      <c r="BQ85" s="76" t="s">
        <v>93</v>
      </c>
      <c r="BR85" s="76"/>
      <c r="BS85" s="76"/>
      <c r="BT85" s="76"/>
      <c r="BU85" s="96" t="s">
        <v>169</v>
      </c>
      <c r="BV85" s="96"/>
      <c r="BW85" s="96"/>
      <c r="BX85" s="96"/>
      <c r="BY85" s="96"/>
      <c r="CA85" t="s">
        <v>33</v>
      </c>
    </row>
    <row r="86" spans="1:79" s="22" customFormat="1" ht="38.25" customHeight="1">
      <c r="A86" s="51">
        <v>1</v>
      </c>
      <c r="B86" s="52"/>
      <c r="C86" s="52"/>
      <c r="D86" s="38" t="s">
        <v>175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67">
        <v>17977838</v>
      </c>
      <c r="V86" s="68"/>
      <c r="W86" s="68"/>
      <c r="X86" s="68"/>
      <c r="Y86" s="69"/>
      <c r="Z86" s="67">
        <v>0</v>
      </c>
      <c r="AA86" s="68"/>
      <c r="AB86" s="68"/>
      <c r="AC86" s="68"/>
      <c r="AD86" s="69"/>
      <c r="AE86" s="67">
        <v>0</v>
      </c>
      <c r="AF86" s="68"/>
      <c r="AG86" s="68"/>
      <c r="AH86" s="69"/>
      <c r="AI86" s="67">
        <f>IF(ISNUMBER(U86),U86,0)+IF(ISNUMBER(Z86),Z86,0)</f>
        <v>17977838</v>
      </c>
      <c r="AJ86" s="68"/>
      <c r="AK86" s="68"/>
      <c r="AL86" s="68"/>
      <c r="AM86" s="69"/>
      <c r="AN86" s="67">
        <v>19535000</v>
      </c>
      <c r="AO86" s="68"/>
      <c r="AP86" s="68"/>
      <c r="AQ86" s="68"/>
      <c r="AR86" s="69"/>
      <c r="AS86" s="67">
        <v>0</v>
      </c>
      <c r="AT86" s="68"/>
      <c r="AU86" s="68"/>
      <c r="AV86" s="68"/>
      <c r="AW86" s="69"/>
      <c r="AX86" s="67">
        <v>0</v>
      </c>
      <c r="AY86" s="68"/>
      <c r="AZ86" s="68"/>
      <c r="BA86" s="69"/>
      <c r="BB86" s="67">
        <f>IF(ISNUMBER(AN86),AN86,0)+IF(ISNUMBER(AS86),AS86,0)</f>
        <v>19535000</v>
      </c>
      <c r="BC86" s="68"/>
      <c r="BD86" s="68"/>
      <c r="BE86" s="68"/>
      <c r="BF86" s="69"/>
      <c r="BG86" s="67">
        <v>18835000</v>
      </c>
      <c r="BH86" s="68"/>
      <c r="BI86" s="68"/>
      <c r="BJ86" s="68"/>
      <c r="BK86" s="69"/>
      <c r="BL86" s="67">
        <v>0</v>
      </c>
      <c r="BM86" s="68"/>
      <c r="BN86" s="68"/>
      <c r="BO86" s="68"/>
      <c r="BP86" s="69"/>
      <c r="BQ86" s="67">
        <v>0</v>
      </c>
      <c r="BR86" s="68"/>
      <c r="BS86" s="68"/>
      <c r="BT86" s="69"/>
      <c r="BU86" s="67">
        <f>IF(ISNUMBER(BG86),BG86,0)+IF(ISNUMBER(BL86),BL86,0)</f>
        <v>18835000</v>
      </c>
      <c r="BV86" s="68"/>
      <c r="BW86" s="68"/>
      <c r="BX86" s="68"/>
      <c r="BY86" s="69"/>
      <c r="CA86" s="22" t="s">
        <v>34</v>
      </c>
    </row>
    <row r="87" spans="1:79" s="6" customFormat="1" ht="12.75" customHeight="1">
      <c r="A87" s="56"/>
      <c r="B87" s="57"/>
      <c r="C87" s="57"/>
      <c r="D87" s="44" t="s">
        <v>147</v>
      </c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  <c r="U87" s="62">
        <v>17977838</v>
      </c>
      <c r="V87" s="63"/>
      <c r="W87" s="63"/>
      <c r="X87" s="63"/>
      <c r="Y87" s="64"/>
      <c r="Z87" s="62">
        <v>0</v>
      </c>
      <c r="AA87" s="63"/>
      <c r="AB87" s="63"/>
      <c r="AC87" s="63"/>
      <c r="AD87" s="64"/>
      <c r="AE87" s="62">
        <v>0</v>
      </c>
      <c r="AF87" s="63"/>
      <c r="AG87" s="63"/>
      <c r="AH87" s="64"/>
      <c r="AI87" s="62">
        <f>IF(ISNUMBER(U87),U87,0)+IF(ISNUMBER(Z87),Z87,0)</f>
        <v>17977838</v>
      </c>
      <c r="AJ87" s="63"/>
      <c r="AK87" s="63"/>
      <c r="AL87" s="63"/>
      <c r="AM87" s="64"/>
      <c r="AN87" s="62">
        <v>19535000</v>
      </c>
      <c r="AO87" s="63"/>
      <c r="AP87" s="63"/>
      <c r="AQ87" s="63"/>
      <c r="AR87" s="64"/>
      <c r="AS87" s="62">
        <v>0</v>
      </c>
      <c r="AT87" s="63"/>
      <c r="AU87" s="63"/>
      <c r="AV87" s="63"/>
      <c r="AW87" s="64"/>
      <c r="AX87" s="62">
        <v>0</v>
      </c>
      <c r="AY87" s="63"/>
      <c r="AZ87" s="63"/>
      <c r="BA87" s="64"/>
      <c r="BB87" s="62">
        <f>IF(ISNUMBER(AN87),AN87,0)+IF(ISNUMBER(AS87),AS87,0)</f>
        <v>19535000</v>
      </c>
      <c r="BC87" s="63"/>
      <c r="BD87" s="63"/>
      <c r="BE87" s="63"/>
      <c r="BF87" s="64"/>
      <c r="BG87" s="62">
        <v>18835000</v>
      </c>
      <c r="BH87" s="63"/>
      <c r="BI87" s="63"/>
      <c r="BJ87" s="63"/>
      <c r="BK87" s="64"/>
      <c r="BL87" s="62">
        <v>0</v>
      </c>
      <c r="BM87" s="63"/>
      <c r="BN87" s="63"/>
      <c r="BO87" s="63"/>
      <c r="BP87" s="64"/>
      <c r="BQ87" s="62">
        <v>0</v>
      </c>
      <c r="BR87" s="63"/>
      <c r="BS87" s="63"/>
      <c r="BT87" s="64"/>
      <c r="BU87" s="62">
        <f>IF(ISNUMBER(BG87),BG87,0)+IF(ISNUMBER(BL87),BL87,0)</f>
        <v>18835000</v>
      </c>
      <c r="BV87" s="63"/>
      <c r="BW87" s="63"/>
      <c r="BX87" s="63"/>
      <c r="BY87" s="64"/>
    </row>
    <row r="89" spans="1:79" ht="14.25" customHeight="1">
      <c r="A89" s="72" t="s">
        <v>235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</row>
    <row r="90" spans="1:79" ht="15" customHeight="1">
      <c r="A90" s="89" t="s">
        <v>205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1:79" ht="23.1" customHeight="1">
      <c r="A91" s="90" t="s">
        <v>6</v>
      </c>
      <c r="B91" s="91"/>
      <c r="C91" s="91"/>
      <c r="D91" s="90" t="s">
        <v>121</v>
      </c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2"/>
      <c r="U91" s="54" t="s">
        <v>227</v>
      </c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 t="s">
        <v>232</v>
      </c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</row>
    <row r="92" spans="1:79" ht="54" customHeight="1">
      <c r="A92" s="93"/>
      <c r="B92" s="94"/>
      <c r="C92" s="94"/>
      <c r="D92" s="9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5"/>
      <c r="U92" s="85" t="s">
        <v>4</v>
      </c>
      <c r="V92" s="86"/>
      <c r="W92" s="86"/>
      <c r="X92" s="86"/>
      <c r="Y92" s="87"/>
      <c r="Z92" s="85" t="s">
        <v>3</v>
      </c>
      <c r="AA92" s="86"/>
      <c r="AB92" s="86"/>
      <c r="AC92" s="86"/>
      <c r="AD92" s="87"/>
      <c r="AE92" s="112" t="s">
        <v>116</v>
      </c>
      <c r="AF92" s="113"/>
      <c r="AG92" s="113"/>
      <c r="AH92" s="113"/>
      <c r="AI92" s="114"/>
      <c r="AJ92" s="85" t="s">
        <v>5</v>
      </c>
      <c r="AK92" s="86"/>
      <c r="AL92" s="86"/>
      <c r="AM92" s="86"/>
      <c r="AN92" s="87"/>
      <c r="AO92" s="85" t="s">
        <v>4</v>
      </c>
      <c r="AP92" s="86"/>
      <c r="AQ92" s="86"/>
      <c r="AR92" s="86"/>
      <c r="AS92" s="87"/>
      <c r="AT92" s="85" t="s">
        <v>3</v>
      </c>
      <c r="AU92" s="86"/>
      <c r="AV92" s="86"/>
      <c r="AW92" s="86"/>
      <c r="AX92" s="87"/>
      <c r="AY92" s="112" t="s">
        <v>116</v>
      </c>
      <c r="AZ92" s="113"/>
      <c r="BA92" s="113"/>
      <c r="BB92" s="113"/>
      <c r="BC92" s="114"/>
      <c r="BD92" s="54" t="s">
        <v>96</v>
      </c>
      <c r="BE92" s="54"/>
      <c r="BF92" s="54"/>
      <c r="BG92" s="54"/>
      <c r="BH92" s="54"/>
    </row>
    <row r="93" spans="1:79" ht="15" customHeight="1">
      <c r="A93" s="85" t="s">
        <v>168</v>
      </c>
      <c r="B93" s="86"/>
      <c r="C93" s="86"/>
      <c r="D93" s="85">
        <v>2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85">
        <v>3</v>
      </c>
      <c r="V93" s="86"/>
      <c r="W93" s="86"/>
      <c r="X93" s="86"/>
      <c r="Y93" s="87"/>
      <c r="Z93" s="85">
        <v>4</v>
      </c>
      <c r="AA93" s="86"/>
      <c r="AB93" s="86"/>
      <c r="AC93" s="86"/>
      <c r="AD93" s="87"/>
      <c r="AE93" s="85">
        <v>5</v>
      </c>
      <c r="AF93" s="86"/>
      <c r="AG93" s="86"/>
      <c r="AH93" s="86"/>
      <c r="AI93" s="87"/>
      <c r="AJ93" s="85">
        <v>6</v>
      </c>
      <c r="AK93" s="86"/>
      <c r="AL93" s="86"/>
      <c r="AM93" s="86"/>
      <c r="AN93" s="87"/>
      <c r="AO93" s="85">
        <v>7</v>
      </c>
      <c r="AP93" s="86"/>
      <c r="AQ93" s="86"/>
      <c r="AR93" s="86"/>
      <c r="AS93" s="87"/>
      <c r="AT93" s="85">
        <v>8</v>
      </c>
      <c r="AU93" s="86"/>
      <c r="AV93" s="86"/>
      <c r="AW93" s="86"/>
      <c r="AX93" s="87"/>
      <c r="AY93" s="85">
        <v>9</v>
      </c>
      <c r="AZ93" s="86"/>
      <c r="BA93" s="86"/>
      <c r="BB93" s="86"/>
      <c r="BC93" s="87"/>
      <c r="BD93" s="85">
        <v>10</v>
      </c>
      <c r="BE93" s="86"/>
      <c r="BF93" s="86"/>
      <c r="BG93" s="86"/>
      <c r="BH93" s="87"/>
    </row>
    <row r="94" spans="1:79" s="1" customFormat="1" ht="12.75" hidden="1" customHeight="1">
      <c r="A94" s="102" t="s">
        <v>69</v>
      </c>
      <c r="B94" s="103"/>
      <c r="C94" s="103"/>
      <c r="D94" s="102" t="s">
        <v>57</v>
      </c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4"/>
      <c r="U94" s="102" t="s">
        <v>60</v>
      </c>
      <c r="V94" s="103"/>
      <c r="W94" s="103"/>
      <c r="X94" s="103"/>
      <c r="Y94" s="104"/>
      <c r="Z94" s="102" t="s">
        <v>61</v>
      </c>
      <c r="AA94" s="103"/>
      <c r="AB94" s="103"/>
      <c r="AC94" s="103"/>
      <c r="AD94" s="104"/>
      <c r="AE94" s="102" t="s">
        <v>94</v>
      </c>
      <c r="AF94" s="103"/>
      <c r="AG94" s="103"/>
      <c r="AH94" s="103"/>
      <c r="AI94" s="104"/>
      <c r="AJ94" s="109" t="s">
        <v>170</v>
      </c>
      <c r="AK94" s="110"/>
      <c r="AL94" s="110"/>
      <c r="AM94" s="110"/>
      <c r="AN94" s="111"/>
      <c r="AO94" s="102" t="s">
        <v>62</v>
      </c>
      <c r="AP94" s="103"/>
      <c r="AQ94" s="103"/>
      <c r="AR94" s="103"/>
      <c r="AS94" s="104"/>
      <c r="AT94" s="102" t="s">
        <v>63</v>
      </c>
      <c r="AU94" s="103"/>
      <c r="AV94" s="103"/>
      <c r="AW94" s="103"/>
      <c r="AX94" s="104"/>
      <c r="AY94" s="102" t="s">
        <v>95</v>
      </c>
      <c r="AZ94" s="103"/>
      <c r="BA94" s="103"/>
      <c r="BB94" s="103"/>
      <c r="BC94" s="104"/>
      <c r="BD94" s="96" t="s">
        <v>170</v>
      </c>
      <c r="BE94" s="96"/>
      <c r="BF94" s="96"/>
      <c r="BG94" s="96"/>
      <c r="BH94" s="96"/>
      <c r="CA94" s="1" t="s">
        <v>35</v>
      </c>
    </row>
    <row r="95" spans="1:79" s="22" customFormat="1" ht="38.25" customHeight="1">
      <c r="A95" s="51">
        <v>1</v>
      </c>
      <c r="B95" s="52"/>
      <c r="C95" s="52"/>
      <c r="D95" s="38" t="s">
        <v>175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0"/>
      <c r="U95" s="67">
        <v>19739080</v>
      </c>
      <c r="V95" s="68"/>
      <c r="W95" s="68"/>
      <c r="X95" s="68"/>
      <c r="Y95" s="69"/>
      <c r="Z95" s="67">
        <v>0</v>
      </c>
      <c r="AA95" s="68"/>
      <c r="AB95" s="68"/>
      <c r="AC95" s="68"/>
      <c r="AD95" s="69"/>
      <c r="AE95" s="108">
        <v>0</v>
      </c>
      <c r="AF95" s="108"/>
      <c r="AG95" s="108"/>
      <c r="AH95" s="108"/>
      <c r="AI95" s="108"/>
      <c r="AJ95" s="37">
        <f>IF(ISNUMBER(U95),U95,0)+IF(ISNUMBER(Z95),Z95,0)</f>
        <v>19739080</v>
      </c>
      <c r="AK95" s="37"/>
      <c r="AL95" s="37"/>
      <c r="AM95" s="37"/>
      <c r="AN95" s="37"/>
      <c r="AO95" s="108">
        <v>20331252</v>
      </c>
      <c r="AP95" s="108"/>
      <c r="AQ95" s="108"/>
      <c r="AR95" s="108"/>
      <c r="AS95" s="108"/>
      <c r="AT95" s="37">
        <v>0</v>
      </c>
      <c r="AU95" s="37"/>
      <c r="AV95" s="37"/>
      <c r="AW95" s="37"/>
      <c r="AX95" s="37"/>
      <c r="AY95" s="108">
        <v>0</v>
      </c>
      <c r="AZ95" s="108"/>
      <c r="BA95" s="108"/>
      <c r="BB95" s="108"/>
      <c r="BC95" s="108"/>
      <c r="BD95" s="37">
        <f>IF(ISNUMBER(AO95),AO95,0)+IF(ISNUMBER(AT95),AT95,0)</f>
        <v>20331252</v>
      </c>
      <c r="BE95" s="37"/>
      <c r="BF95" s="37"/>
      <c r="BG95" s="37"/>
      <c r="BH95" s="37"/>
      <c r="CA95" s="22" t="s">
        <v>36</v>
      </c>
    </row>
    <row r="96" spans="1:79" s="6" customFormat="1" ht="12.75" customHeight="1">
      <c r="A96" s="56"/>
      <c r="B96" s="57"/>
      <c r="C96" s="57"/>
      <c r="D96" s="44" t="s">
        <v>147</v>
      </c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6"/>
      <c r="U96" s="62">
        <v>19739080</v>
      </c>
      <c r="V96" s="63"/>
      <c r="W96" s="63"/>
      <c r="X96" s="63"/>
      <c r="Y96" s="64"/>
      <c r="Z96" s="62">
        <v>0</v>
      </c>
      <c r="AA96" s="63"/>
      <c r="AB96" s="63"/>
      <c r="AC96" s="63"/>
      <c r="AD96" s="64"/>
      <c r="AE96" s="65">
        <v>0</v>
      </c>
      <c r="AF96" s="65"/>
      <c r="AG96" s="65"/>
      <c r="AH96" s="65"/>
      <c r="AI96" s="65"/>
      <c r="AJ96" s="43">
        <f>IF(ISNUMBER(U96),U96,0)+IF(ISNUMBER(Z96),Z96,0)</f>
        <v>19739080</v>
      </c>
      <c r="AK96" s="43"/>
      <c r="AL96" s="43"/>
      <c r="AM96" s="43"/>
      <c r="AN96" s="43"/>
      <c r="AO96" s="65">
        <v>20331252</v>
      </c>
      <c r="AP96" s="65"/>
      <c r="AQ96" s="65"/>
      <c r="AR96" s="65"/>
      <c r="AS96" s="65"/>
      <c r="AT96" s="43">
        <v>0</v>
      </c>
      <c r="AU96" s="43"/>
      <c r="AV96" s="43"/>
      <c r="AW96" s="43"/>
      <c r="AX96" s="43"/>
      <c r="AY96" s="65">
        <v>0</v>
      </c>
      <c r="AZ96" s="65"/>
      <c r="BA96" s="65"/>
      <c r="BB96" s="65"/>
      <c r="BC96" s="65"/>
      <c r="BD96" s="43">
        <f>IF(ISNUMBER(AO96),AO96,0)+IF(ISNUMBER(AT96),AT96,0)</f>
        <v>20331252</v>
      </c>
      <c r="BE96" s="43"/>
      <c r="BF96" s="43"/>
      <c r="BG96" s="43"/>
      <c r="BH96" s="43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8" spans="1:79" ht="14.25" customHeight="1">
      <c r="A98" s="72" t="s">
        <v>152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</row>
    <row r="99" spans="1:79" ht="14.25" customHeight="1">
      <c r="A99" s="72" t="s">
        <v>220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</row>
    <row r="100" spans="1:79" ht="23.1" customHeight="1">
      <c r="A100" s="90" t="s">
        <v>6</v>
      </c>
      <c r="B100" s="91"/>
      <c r="C100" s="91"/>
      <c r="D100" s="54" t="s">
        <v>9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 t="s">
        <v>8</v>
      </c>
      <c r="R100" s="54"/>
      <c r="S100" s="54"/>
      <c r="T100" s="54"/>
      <c r="U100" s="54"/>
      <c r="V100" s="54" t="s">
        <v>7</v>
      </c>
      <c r="W100" s="54"/>
      <c r="X100" s="54"/>
      <c r="Y100" s="54"/>
      <c r="Z100" s="54"/>
      <c r="AA100" s="54"/>
      <c r="AB100" s="54"/>
      <c r="AC100" s="54"/>
      <c r="AD100" s="54"/>
      <c r="AE100" s="54"/>
      <c r="AF100" s="85" t="s">
        <v>206</v>
      </c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7"/>
      <c r="AU100" s="85" t="s">
        <v>209</v>
      </c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7"/>
      <c r="BJ100" s="85" t="s">
        <v>216</v>
      </c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7"/>
    </row>
    <row r="101" spans="1:79" ht="32.25" customHeight="1">
      <c r="A101" s="93"/>
      <c r="B101" s="94"/>
      <c r="C101" s="9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 t="s">
        <v>4</v>
      </c>
      <c r="AG101" s="54"/>
      <c r="AH101" s="54"/>
      <c r="AI101" s="54"/>
      <c r="AJ101" s="54"/>
      <c r="AK101" s="54" t="s">
        <v>3</v>
      </c>
      <c r="AL101" s="54"/>
      <c r="AM101" s="54"/>
      <c r="AN101" s="54"/>
      <c r="AO101" s="54"/>
      <c r="AP101" s="54" t="s">
        <v>123</v>
      </c>
      <c r="AQ101" s="54"/>
      <c r="AR101" s="54"/>
      <c r="AS101" s="54"/>
      <c r="AT101" s="54"/>
      <c r="AU101" s="54" t="s">
        <v>4</v>
      </c>
      <c r="AV101" s="54"/>
      <c r="AW101" s="54"/>
      <c r="AX101" s="54"/>
      <c r="AY101" s="54"/>
      <c r="AZ101" s="54" t="s">
        <v>3</v>
      </c>
      <c r="BA101" s="54"/>
      <c r="BB101" s="54"/>
      <c r="BC101" s="54"/>
      <c r="BD101" s="54"/>
      <c r="BE101" s="54" t="s">
        <v>90</v>
      </c>
      <c r="BF101" s="54"/>
      <c r="BG101" s="54"/>
      <c r="BH101" s="54"/>
      <c r="BI101" s="54"/>
      <c r="BJ101" s="54" t="s">
        <v>4</v>
      </c>
      <c r="BK101" s="54"/>
      <c r="BL101" s="54"/>
      <c r="BM101" s="54"/>
      <c r="BN101" s="54"/>
      <c r="BO101" s="54" t="s">
        <v>3</v>
      </c>
      <c r="BP101" s="54"/>
      <c r="BQ101" s="54"/>
      <c r="BR101" s="54"/>
      <c r="BS101" s="54"/>
      <c r="BT101" s="54" t="s">
        <v>97</v>
      </c>
      <c r="BU101" s="54"/>
      <c r="BV101" s="54"/>
      <c r="BW101" s="54"/>
      <c r="BX101" s="54"/>
    </row>
    <row r="102" spans="1:79" ht="15" customHeight="1">
      <c r="A102" s="85">
        <v>1</v>
      </c>
      <c r="B102" s="86"/>
      <c r="C102" s="86"/>
      <c r="D102" s="54">
        <v>2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>
        <v>3</v>
      </c>
      <c r="R102" s="54"/>
      <c r="S102" s="54"/>
      <c r="T102" s="54"/>
      <c r="U102" s="54"/>
      <c r="V102" s="54">
        <v>4</v>
      </c>
      <c r="W102" s="54"/>
      <c r="X102" s="54"/>
      <c r="Y102" s="54"/>
      <c r="Z102" s="54"/>
      <c r="AA102" s="54"/>
      <c r="AB102" s="54"/>
      <c r="AC102" s="54"/>
      <c r="AD102" s="54"/>
      <c r="AE102" s="54"/>
      <c r="AF102" s="54">
        <v>5</v>
      </c>
      <c r="AG102" s="54"/>
      <c r="AH102" s="54"/>
      <c r="AI102" s="54"/>
      <c r="AJ102" s="54"/>
      <c r="AK102" s="54">
        <v>6</v>
      </c>
      <c r="AL102" s="54"/>
      <c r="AM102" s="54"/>
      <c r="AN102" s="54"/>
      <c r="AO102" s="54"/>
      <c r="AP102" s="54">
        <v>7</v>
      </c>
      <c r="AQ102" s="54"/>
      <c r="AR102" s="54"/>
      <c r="AS102" s="54"/>
      <c r="AT102" s="54"/>
      <c r="AU102" s="54">
        <v>8</v>
      </c>
      <c r="AV102" s="54"/>
      <c r="AW102" s="54"/>
      <c r="AX102" s="54"/>
      <c r="AY102" s="54"/>
      <c r="AZ102" s="54">
        <v>9</v>
      </c>
      <c r="BA102" s="54"/>
      <c r="BB102" s="54"/>
      <c r="BC102" s="54"/>
      <c r="BD102" s="54"/>
      <c r="BE102" s="54">
        <v>10</v>
      </c>
      <c r="BF102" s="54"/>
      <c r="BG102" s="54"/>
      <c r="BH102" s="54"/>
      <c r="BI102" s="54"/>
      <c r="BJ102" s="54">
        <v>11</v>
      </c>
      <c r="BK102" s="54"/>
      <c r="BL102" s="54"/>
      <c r="BM102" s="54"/>
      <c r="BN102" s="54"/>
      <c r="BO102" s="54">
        <v>12</v>
      </c>
      <c r="BP102" s="54"/>
      <c r="BQ102" s="54"/>
      <c r="BR102" s="54"/>
      <c r="BS102" s="54"/>
      <c r="BT102" s="54">
        <v>13</v>
      </c>
      <c r="BU102" s="54"/>
      <c r="BV102" s="54"/>
      <c r="BW102" s="54"/>
      <c r="BX102" s="54"/>
    </row>
    <row r="103" spans="1:79" ht="10.5" hidden="1" customHeight="1">
      <c r="A103" s="102" t="s">
        <v>154</v>
      </c>
      <c r="B103" s="103"/>
      <c r="C103" s="103"/>
      <c r="D103" s="54" t="s">
        <v>57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 t="s">
        <v>70</v>
      </c>
      <c r="R103" s="54"/>
      <c r="S103" s="54"/>
      <c r="T103" s="54"/>
      <c r="U103" s="54"/>
      <c r="V103" s="54" t="s">
        <v>71</v>
      </c>
      <c r="W103" s="54"/>
      <c r="X103" s="54"/>
      <c r="Y103" s="54"/>
      <c r="Z103" s="54"/>
      <c r="AA103" s="54"/>
      <c r="AB103" s="54"/>
      <c r="AC103" s="54"/>
      <c r="AD103" s="54"/>
      <c r="AE103" s="54"/>
      <c r="AF103" s="76" t="s">
        <v>111</v>
      </c>
      <c r="AG103" s="76"/>
      <c r="AH103" s="76"/>
      <c r="AI103" s="76"/>
      <c r="AJ103" s="76"/>
      <c r="AK103" s="74" t="s">
        <v>112</v>
      </c>
      <c r="AL103" s="74"/>
      <c r="AM103" s="74"/>
      <c r="AN103" s="74"/>
      <c r="AO103" s="74"/>
      <c r="AP103" s="96" t="s">
        <v>122</v>
      </c>
      <c r="AQ103" s="96"/>
      <c r="AR103" s="96"/>
      <c r="AS103" s="96"/>
      <c r="AT103" s="96"/>
      <c r="AU103" s="76" t="s">
        <v>113</v>
      </c>
      <c r="AV103" s="76"/>
      <c r="AW103" s="76"/>
      <c r="AX103" s="76"/>
      <c r="AY103" s="76"/>
      <c r="AZ103" s="74" t="s">
        <v>114</v>
      </c>
      <c r="BA103" s="74"/>
      <c r="BB103" s="74"/>
      <c r="BC103" s="74"/>
      <c r="BD103" s="74"/>
      <c r="BE103" s="96" t="s">
        <v>122</v>
      </c>
      <c r="BF103" s="96"/>
      <c r="BG103" s="96"/>
      <c r="BH103" s="96"/>
      <c r="BI103" s="96"/>
      <c r="BJ103" s="76" t="s">
        <v>105</v>
      </c>
      <c r="BK103" s="76"/>
      <c r="BL103" s="76"/>
      <c r="BM103" s="76"/>
      <c r="BN103" s="76"/>
      <c r="BO103" s="74" t="s">
        <v>106</v>
      </c>
      <c r="BP103" s="74"/>
      <c r="BQ103" s="74"/>
      <c r="BR103" s="74"/>
      <c r="BS103" s="74"/>
      <c r="BT103" s="96" t="s">
        <v>122</v>
      </c>
      <c r="BU103" s="96"/>
      <c r="BV103" s="96"/>
      <c r="BW103" s="96"/>
      <c r="BX103" s="96"/>
      <c r="CA103" t="s">
        <v>37</v>
      </c>
    </row>
    <row r="104" spans="1:79" s="6" customFormat="1" ht="15" customHeight="1">
      <c r="A104" s="56">
        <v>0</v>
      </c>
      <c r="B104" s="57"/>
      <c r="C104" s="57"/>
      <c r="D104" s="59" t="s">
        <v>176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CA104" s="6" t="s">
        <v>38</v>
      </c>
    </row>
    <row r="105" spans="1:79" s="22" customFormat="1" ht="30.75" customHeight="1">
      <c r="A105" s="51">
        <v>0</v>
      </c>
      <c r="B105" s="52"/>
      <c r="C105" s="52"/>
      <c r="D105" s="53" t="s">
        <v>177</v>
      </c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1"/>
      <c r="Q105" s="54" t="s">
        <v>178</v>
      </c>
      <c r="R105" s="54"/>
      <c r="S105" s="54"/>
      <c r="T105" s="54"/>
      <c r="U105" s="54"/>
      <c r="V105" s="53" t="s">
        <v>179</v>
      </c>
      <c r="W105" s="60"/>
      <c r="X105" s="60"/>
      <c r="Y105" s="60"/>
      <c r="Z105" s="60"/>
      <c r="AA105" s="60"/>
      <c r="AB105" s="60"/>
      <c r="AC105" s="60"/>
      <c r="AD105" s="60"/>
      <c r="AE105" s="61"/>
      <c r="AF105" s="50">
        <v>2027</v>
      </c>
      <c r="AG105" s="50"/>
      <c r="AH105" s="50"/>
      <c r="AI105" s="50"/>
      <c r="AJ105" s="50"/>
      <c r="AK105" s="50">
        <v>0</v>
      </c>
      <c r="AL105" s="50"/>
      <c r="AM105" s="50"/>
      <c r="AN105" s="50"/>
      <c r="AO105" s="50"/>
      <c r="AP105" s="50">
        <v>2027</v>
      </c>
      <c r="AQ105" s="50"/>
      <c r="AR105" s="50"/>
      <c r="AS105" s="50"/>
      <c r="AT105" s="50"/>
      <c r="AU105" s="50">
        <v>1884</v>
      </c>
      <c r="AV105" s="50"/>
      <c r="AW105" s="50"/>
      <c r="AX105" s="50"/>
      <c r="AY105" s="50"/>
      <c r="AZ105" s="50">
        <v>0</v>
      </c>
      <c r="BA105" s="50"/>
      <c r="BB105" s="50"/>
      <c r="BC105" s="50"/>
      <c r="BD105" s="50"/>
      <c r="BE105" s="50">
        <v>1884</v>
      </c>
      <c r="BF105" s="50"/>
      <c r="BG105" s="50"/>
      <c r="BH105" s="50"/>
      <c r="BI105" s="50"/>
      <c r="BJ105" s="50">
        <v>2170</v>
      </c>
      <c r="BK105" s="50"/>
      <c r="BL105" s="50"/>
      <c r="BM105" s="50"/>
      <c r="BN105" s="50"/>
      <c r="BO105" s="50">
        <v>0</v>
      </c>
      <c r="BP105" s="50"/>
      <c r="BQ105" s="50"/>
      <c r="BR105" s="50"/>
      <c r="BS105" s="50"/>
      <c r="BT105" s="50">
        <v>2170</v>
      </c>
      <c r="BU105" s="50"/>
      <c r="BV105" s="50"/>
      <c r="BW105" s="50"/>
      <c r="BX105" s="50"/>
    </row>
    <row r="106" spans="1:79" s="22" customFormat="1" ht="36" customHeight="1">
      <c r="A106" s="51">
        <v>0</v>
      </c>
      <c r="B106" s="52"/>
      <c r="C106" s="52"/>
      <c r="D106" s="53" t="s">
        <v>180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40"/>
      <c r="Q106" s="54" t="s">
        <v>181</v>
      </c>
      <c r="R106" s="54"/>
      <c r="S106" s="54"/>
      <c r="T106" s="54"/>
      <c r="U106" s="54"/>
      <c r="V106" s="53" t="s">
        <v>179</v>
      </c>
      <c r="W106" s="39"/>
      <c r="X106" s="39"/>
      <c r="Y106" s="39"/>
      <c r="Z106" s="39"/>
      <c r="AA106" s="39"/>
      <c r="AB106" s="39"/>
      <c r="AC106" s="39"/>
      <c r="AD106" s="39"/>
      <c r="AE106" s="40"/>
      <c r="AF106" s="50">
        <v>2027</v>
      </c>
      <c r="AG106" s="50"/>
      <c r="AH106" s="50"/>
      <c r="AI106" s="50"/>
      <c r="AJ106" s="50"/>
      <c r="AK106" s="50">
        <v>0</v>
      </c>
      <c r="AL106" s="50"/>
      <c r="AM106" s="50"/>
      <c r="AN106" s="50"/>
      <c r="AO106" s="50"/>
      <c r="AP106" s="50">
        <v>2027</v>
      </c>
      <c r="AQ106" s="50"/>
      <c r="AR106" s="50"/>
      <c r="AS106" s="50"/>
      <c r="AT106" s="50"/>
      <c r="AU106" s="50">
        <v>1884</v>
      </c>
      <c r="AV106" s="50"/>
      <c r="AW106" s="50"/>
      <c r="AX106" s="50"/>
      <c r="AY106" s="50"/>
      <c r="AZ106" s="50">
        <v>0</v>
      </c>
      <c r="BA106" s="50"/>
      <c r="BB106" s="50"/>
      <c r="BC106" s="50"/>
      <c r="BD106" s="50"/>
      <c r="BE106" s="50">
        <v>1884</v>
      </c>
      <c r="BF106" s="50"/>
      <c r="BG106" s="50"/>
      <c r="BH106" s="50"/>
      <c r="BI106" s="50"/>
      <c r="BJ106" s="50">
        <v>2170</v>
      </c>
      <c r="BK106" s="50"/>
      <c r="BL106" s="50"/>
      <c r="BM106" s="50"/>
      <c r="BN106" s="50"/>
      <c r="BO106" s="50">
        <v>0</v>
      </c>
      <c r="BP106" s="50"/>
      <c r="BQ106" s="50"/>
      <c r="BR106" s="50"/>
      <c r="BS106" s="50"/>
      <c r="BT106" s="50">
        <v>2170</v>
      </c>
      <c r="BU106" s="50"/>
      <c r="BV106" s="50"/>
      <c r="BW106" s="50"/>
      <c r="BX106" s="50"/>
    </row>
    <row r="107" spans="1:79" s="22" customFormat="1" ht="60.75" customHeight="1">
      <c r="A107" s="51">
        <v>0</v>
      </c>
      <c r="B107" s="52"/>
      <c r="C107" s="52"/>
      <c r="D107" s="53" t="s">
        <v>182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40"/>
      <c r="Q107" s="54" t="s">
        <v>178</v>
      </c>
      <c r="R107" s="54"/>
      <c r="S107" s="54"/>
      <c r="T107" s="54"/>
      <c r="U107" s="54"/>
      <c r="V107" s="53" t="s">
        <v>179</v>
      </c>
      <c r="W107" s="39"/>
      <c r="X107" s="39"/>
      <c r="Y107" s="39"/>
      <c r="Z107" s="39"/>
      <c r="AA107" s="39"/>
      <c r="AB107" s="39"/>
      <c r="AC107" s="39"/>
      <c r="AD107" s="39"/>
      <c r="AE107" s="40"/>
      <c r="AF107" s="50">
        <v>512</v>
      </c>
      <c r="AG107" s="50"/>
      <c r="AH107" s="50"/>
      <c r="AI107" s="50"/>
      <c r="AJ107" s="50"/>
      <c r="AK107" s="50">
        <v>0</v>
      </c>
      <c r="AL107" s="50"/>
      <c r="AM107" s="50"/>
      <c r="AN107" s="50"/>
      <c r="AO107" s="50"/>
      <c r="AP107" s="50">
        <v>512</v>
      </c>
      <c r="AQ107" s="50"/>
      <c r="AR107" s="50"/>
      <c r="AS107" s="50"/>
      <c r="AT107" s="50"/>
      <c r="AU107" s="50">
        <v>875</v>
      </c>
      <c r="AV107" s="50"/>
      <c r="AW107" s="50"/>
      <c r="AX107" s="50"/>
      <c r="AY107" s="50"/>
      <c r="AZ107" s="50">
        <v>0</v>
      </c>
      <c r="BA107" s="50"/>
      <c r="BB107" s="50"/>
      <c r="BC107" s="50"/>
      <c r="BD107" s="50"/>
      <c r="BE107" s="50">
        <v>875</v>
      </c>
      <c r="BF107" s="50"/>
      <c r="BG107" s="50"/>
      <c r="BH107" s="50"/>
      <c r="BI107" s="50"/>
      <c r="BJ107" s="50">
        <v>0</v>
      </c>
      <c r="BK107" s="50"/>
      <c r="BL107" s="50"/>
      <c r="BM107" s="50"/>
      <c r="BN107" s="50"/>
      <c r="BO107" s="50">
        <v>0</v>
      </c>
      <c r="BP107" s="50"/>
      <c r="BQ107" s="50"/>
      <c r="BR107" s="50"/>
      <c r="BS107" s="50"/>
      <c r="BT107" s="50">
        <v>0</v>
      </c>
      <c r="BU107" s="50"/>
      <c r="BV107" s="50"/>
      <c r="BW107" s="50"/>
      <c r="BX107" s="50"/>
    </row>
    <row r="108" spans="1:79" s="6" customFormat="1" ht="15" customHeight="1">
      <c r="A108" s="56">
        <v>0</v>
      </c>
      <c r="B108" s="57"/>
      <c r="C108" s="57"/>
      <c r="D108" s="58" t="s">
        <v>183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6"/>
      <c r="Q108" s="59"/>
      <c r="R108" s="59"/>
      <c r="S108" s="59"/>
      <c r="T108" s="59"/>
      <c r="U108" s="59"/>
      <c r="V108" s="58"/>
      <c r="W108" s="45"/>
      <c r="X108" s="45"/>
      <c r="Y108" s="45"/>
      <c r="Z108" s="45"/>
      <c r="AA108" s="45"/>
      <c r="AB108" s="45"/>
      <c r="AC108" s="45"/>
      <c r="AD108" s="45"/>
      <c r="AE108" s="46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</row>
    <row r="109" spans="1:79" s="22" customFormat="1" ht="28.5" customHeight="1">
      <c r="A109" s="51">
        <v>0</v>
      </c>
      <c r="B109" s="52"/>
      <c r="C109" s="52"/>
      <c r="D109" s="53" t="s">
        <v>184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40"/>
      <c r="Q109" s="54" t="s">
        <v>185</v>
      </c>
      <c r="R109" s="54"/>
      <c r="S109" s="54"/>
      <c r="T109" s="54"/>
      <c r="U109" s="54"/>
      <c r="V109" s="53" t="s">
        <v>186</v>
      </c>
      <c r="W109" s="39"/>
      <c r="X109" s="39"/>
      <c r="Y109" s="39"/>
      <c r="Z109" s="39"/>
      <c r="AA109" s="39"/>
      <c r="AB109" s="39"/>
      <c r="AC109" s="39"/>
      <c r="AD109" s="39"/>
      <c r="AE109" s="40"/>
      <c r="AF109" s="50">
        <v>8869.18</v>
      </c>
      <c r="AG109" s="50"/>
      <c r="AH109" s="50"/>
      <c r="AI109" s="50"/>
      <c r="AJ109" s="50"/>
      <c r="AK109" s="50">
        <v>0</v>
      </c>
      <c r="AL109" s="50"/>
      <c r="AM109" s="50"/>
      <c r="AN109" s="50"/>
      <c r="AO109" s="50"/>
      <c r="AP109" s="50">
        <v>8869.18</v>
      </c>
      <c r="AQ109" s="50"/>
      <c r="AR109" s="50"/>
      <c r="AS109" s="50"/>
      <c r="AT109" s="50"/>
      <c r="AU109" s="50">
        <v>9997.35</v>
      </c>
      <c r="AV109" s="50"/>
      <c r="AW109" s="50"/>
      <c r="AX109" s="50"/>
      <c r="AY109" s="50"/>
      <c r="AZ109" s="50">
        <v>0</v>
      </c>
      <c r="BA109" s="50"/>
      <c r="BB109" s="50"/>
      <c r="BC109" s="50"/>
      <c r="BD109" s="50"/>
      <c r="BE109" s="50">
        <v>9997.35</v>
      </c>
      <c r="BF109" s="50"/>
      <c r="BG109" s="50"/>
      <c r="BH109" s="50"/>
      <c r="BI109" s="50"/>
      <c r="BJ109" s="50">
        <v>8679.7199999999993</v>
      </c>
      <c r="BK109" s="50"/>
      <c r="BL109" s="50"/>
      <c r="BM109" s="50"/>
      <c r="BN109" s="50"/>
      <c r="BO109" s="50">
        <v>0</v>
      </c>
      <c r="BP109" s="50"/>
      <c r="BQ109" s="50"/>
      <c r="BR109" s="50"/>
      <c r="BS109" s="50"/>
      <c r="BT109" s="50">
        <v>8679.7199999999993</v>
      </c>
      <c r="BU109" s="50"/>
      <c r="BV109" s="50"/>
      <c r="BW109" s="50"/>
      <c r="BX109" s="50"/>
    </row>
    <row r="110" spans="1:79" s="22" customFormat="1" ht="63" customHeight="1">
      <c r="A110" s="51">
        <v>0</v>
      </c>
      <c r="B110" s="52"/>
      <c r="C110" s="52"/>
      <c r="D110" s="53" t="s">
        <v>187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40"/>
      <c r="Q110" s="54" t="s">
        <v>185</v>
      </c>
      <c r="R110" s="54"/>
      <c r="S110" s="54"/>
      <c r="T110" s="54"/>
      <c r="U110" s="54"/>
      <c r="V110" s="53" t="s">
        <v>186</v>
      </c>
      <c r="W110" s="39"/>
      <c r="X110" s="39"/>
      <c r="Y110" s="39"/>
      <c r="Z110" s="39"/>
      <c r="AA110" s="39"/>
      <c r="AB110" s="39"/>
      <c r="AC110" s="39"/>
      <c r="AD110" s="39"/>
      <c r="AE110" s="40"/>
      <c r="AF110" s="50">
        <v>704.23</v>
      </c>
      <c r="AG110" s="50"/>
      <c r="AH110" s="50"/>
      <c r="AI110" s="50"/>
      <c r="AJ110" s="50"/>
      <c r="AK110" s="50">
        <v>0</v>
      </c>
      <c r="AL110" s="50"/>
      <c r="AM110" s="50"/>
      <c r="AN110" s="50"/>
      <c r="AO110" s="50"/>
      <c r="AP110" s="50">
        <v>704.23</v>
      </c>
      <c r="AQ110" s="50"/>
      <c r="AR110" s="50"/>
      <c r="AS110" s="50"/>
      <c r="AT110" s="50"/>
      <c r="AU110" s="50">
        <v>800</v>
      </c>
      <c r="AV110" s="50"/>
      <c r="AW110" s="50"/>
      <c r="AX110" s="50"/>
      <c r="AY110" s="50"/>
      <c r="AZ110" s="50">
        <v>0</v>
      </c>
      <c r="BA110" s="50"/>
      <c r="BB110" s="50"/>
      <c r="BC110" s="50"/>
      <c r="BD110" s="50"/>
      <c r="BE110" s="50">
        <v>800</v>
      </c>
      <c r="BF110" s="50"/>
      <c r="BG110" s="50"/>
      <c r="BH110" s="50"/>
      <c r="BI110" s="50"/>
      <c r="BJ110" s="50">
        <v>0</v>
      </c>
      <c r="BK110" s="50"/>
      <c r="BL110" s="50"/>
      <c r="BM110" s="50"/>
      <c r="BN110" s="50"/>
      <c r="BO110" s="50">
        <v>0</v>
      </c>
      <c r="BP110" s="50"/>
      <c r="BQ110" s="50"/>
      <c r="BR110" s="50"/>
      <c r="BS110" s="50"/>
      <c r="BT110" s="50">
        <v>0</v>
      </c>
      <c r="BU110" s="50"/>
      <c r="BV110" s="50"/>
      <c r="BW110" s="50"/>
      <c r="BX110" s="50"/>
    </row>
    <row r="111" spans="1:79" s="6" customFormat="1" ht="15" customHeight="1">
      <c r="A111" s="56">
        <v>0</v>
      </c>
      <c r="B111" s="57"/>
      <c r="C111" s="57"/>
      <c r="D111" s="58" t="s">
        <v>188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6"/>
      <c r="Q111" s="59"/>
      <c r="R111" s="59"/>
      <c r="S111" s="59"/>
      <c r="T111" s="59"/>
      <c r="U111" s="59"/>
      <c r="V111" s="58"/>
      <c r="W111" s="45"/>
      <c r="X111" s="45"/>
      <c r="Y111" s="45"/>
      <c r="Z111" s="45"/>
      <c r="AA111" s="45"/>
      <c r="AB111" s="45"/>
      <c r="AC111" s="45"/>
      <c r="AD111" s="45"/>
      <c r="AE111" s="46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</row>
    <row r="112" spans="1:79" s="22" customFormat="1" ht="57" customHeight="1">
      <c r="A112" s="51">
        <v>0</v>
      </c>
      <c r="B112" s="52"/>
      <c r="C112" s="52"/>
      <c r="D112" s="53" t="s">
        <v>189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40"/>
      <c r="Q112" s="54" t="s">
        <v>190</v>
      </c>
      <c r="R112" s="54"/>
      <c r="S112" s="54"/>
      <c r="T112" s="54"/>
      <c r="U112" s="54"/>
      <c r="V112" s="53" t="s">
        <v>186</v>
      </c>
      <c r="W112" s="39"/>
      <c r="X112" s="39"/>
      <c r="Y112" s="39"/>
      <c r="Z112" s="39"/>
      <c r="AA112" s="39"/>
      <c r="AB112" s="39"/>
      <c r="AC112" s="39"/>
      <c r="AD112" s="39"/>
      <c r="AE112" s="40"/>
      <c r="AF112" s="50">
        <v>73</v>
      </c>
      <c r="AG112" s="50"/>
      <c r="AH112" s="50"/>
      <c r="AI112" s="50"/>
      <c r="AJ112" s="50"/>
      <c r="AK112" s="50">
        <v>0</v>
      </c>
      <c r="AL112" s="50"/>
      <c r="AM112" s="50"/>
      <c r="AN112" s="50"/>
      <c r="AO112" s="50"/>
      <c r="AP112" s="50">
        <v>73</v>
      </c>
      <c r="AQ112" s="50"/>
      <c r="AR112" s="50"/>
      <c r="AS112" s="50"/>
      <c r="AT112" s="50"/>
      <c r="AU112" s="50">
        <v>84.2</v>
      </c>
      <c r="AV112" s="50"/>
      <c r="AW112" s="50"/>
      <c r="AX112" s="50"/>
      <c r="AY112" s="50"/>
      <c r="AZ112" s="50">
        <v>0</v>
      </c>
      <c r="BA112" s="50"/>
      <c r="BB112" s="50"/>
      <c r="BC112" s="50"/>
      <c r="BD112" s="50"/>
      <c r="BE112" s="50">
        <v>84.2</v>
      </c>
      <c r="BF112" s="50"/>
      <c r="BG112" s="50"/>
      <c r="BH112" s="50"/>
      <c r="BI112" s="50"/>
      <c r="BJ112" s="50">
        <v>205</v>
      </c>
      <c r="BK112" s="50"/>
      <c r="BL112" s="50"/>
      <c r="BM112" s="50"/>
      <c r="BN112" s="50"/>
      <c r="BO112" s="50">
        <v>0</v>
      </c>
      <c r="BP112" s="50"/>
      <c r="BQ112" s="50"/>
      <c r="BR112" s="50"/>
      <c r="BS112" s="50"/>
      <c r="BT112" s="50">
        <v>205</v>
      </c>
      <c r="BU112" s="50"/>
      <c r="BV112" s="50"/>
      <c r="BW112" s="50"/>
      <c r="BX112" s="50"/>
    </row>
    <row r="113" spans="1:79" s="22" customFormat="1" ht="45" customHeight="1">
      <c r="A113" s="51">
        <v>0</v>
      </c>
      <c r="B113" s="52"/>
      <c r="C113" s="52"/>
      <c r="D113" s="53" t="s">
        <v>191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40"/>
      <c r="Q113" s="54" t="s">
        <v>190</v>
      </c>
      <c r="R113" s="54"/>
      <c r="S113" s="54"/>
      <c r="T113" s="54"/>
      <c r="U113" s="54"/>
      <c r="V113" s="53" t="s">
        <v>186</v>
      </c>
      <c r="W113" s="39"/>
      <c r="X113" s="39"/>
      <c r="Y113" s="39"/>
      <c r="Z113" s="39"/>
      <c r="AA113" s="39"/>
      <c r="AB113" s="39"/>
      <c r="AC113" s="39"/>
      <c r="AD113" s="39"/>
      <c r="AE113" s="40"/>
      <c r="AF113" s="50">
        <v>3</v>
      </c>
      <c r="AG113" s="50"/>
      <c r="AH113" s="50"/>
      <c r="AI113" s="50"/>
      <c r="AJ113" s="50"/>
      <c r="AK113" s="50">
        <v>0</v>
      </c>
      <c r="AL113" s="50"/>
      <c r="AM113" s="50"/>
      <c r="AN113" s="50"/>
      <c r="AO113" s="50"/>
      <c r="AP113" s="50">
        <v>3</v>
      </c>
      <c r="AQ113" s="50"/>
      <c r="AR113" s="50"/>
      <c r="AS113" s="50"/>
      <c r="AT113" s="50"/>
      <c r="AU113" s="50">
        <v>1.9</v>
      </c>
      <c r="AV113" s="50"/>
      <c r="AW113" s="50"/>
      <c r="AX113" s="50"/>
      <c r="AY113" s="50"/>
      <c r="AZ113" s="50">
        <v>0</v>
      </c>
      <c r="BA113" s="50"/>
      <c r="BB113" s="50"/>
      <c r="BC113" s="50"/>
      <c r="BD113" s="50"/>
      <c r="BE113" s="50">
        <v>1.9</v>
      </c>
      <c r="BF113" s="50"/>
      <c r="BG113" s="50"/>
      <c r="BH113" s="50"/>
      <c r="BI113" s="50"/>
      <c r="BJ113" s="50">
        <v>3</v>
      </c>
      <c r="BK113" s="50"/>
      <c r="BL113" s="50"/>
      <c r="BM113" s="50"/>
      <c r="BN113" s="50"/>
      <c r="BO113" s="50">
        <v>0</v>
      </c>
      <c r="BP113" s="50"/>
      <c r="BQ113" s="50"/>
      <c r="BR113" s="50"/>
      <c r="BS113" s="50"/>
      <c r="BT113" s="50">
        <v>3</v>
      </c>
      <c r="BU113" s="50"/>
      <c r="BV113" s="50"/>
      <c r="BW113" s="50"/>
      <c r="BX113" s="50"/>
    </row>
    <row r="114" spans="1:79" s="22" customFormat="1" ht="75" customHeight="1">
      <c r="A114" s="51">
        <v>0</v>
      </c>
      <c r="B114" s="52"/>
      <c r="C114" s="52"/>
      <c r="D114" s="53" t="s">
        <v>192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40"/>
      <c r="Q114" s="54" t="s">
        <v>190</v>
      </c>
      <c r="R114" s="54"/>
      <c r="S114" s="54"/>
      <c r="T114" s="54"/>
      <c r="U114" s="54"/>
      <c r="V114" s="53" t="s">
        <v>186</v>
      </c>
      <c r="W114" s="39"/>
      <c r="X114" s="39"/>
      <c r="Y114" s="39"/>
      <c r="Z114" s="39"/>
      <c r="AA114" s="39"/>
      <c r="AB114" s="39"/>
      <c r="AC114" s="39"/>
      <c r="AD114" s="39"/>
      <c r="AE114" s="40"/>
      <c r="AF114" s="50">
        <v>100</v>
      </c>
      <c r="AG114" s="50"/>
      <c r="AH114" s="50"/>
      <c r="AI114" s="50"/>
      <c r="AJ114" s="50"/>
      <c r="AK114" s="50">
        <v>0</v>
      </c>
      <c r="AL114" s="50"/>
      <c r="AM114" s="50"/>
      <c r="AN114" s="50"/>
      <c r="AO114" s="50"/>
      <c r="AP114" s="50">
        <v>100</v>
      </c>
      <c r="AQ114" s="50"/>
      <c r="AR114" s="50"/>
      <c r="AS114" s="50"/>
      <c r="AT114" s="50"/>
      <c r="AU114" s="50">
        <v>100</v>
      </c>
      <c r="AV114" s="50"/>
      <c r="AW114" s="50"/>
      <c r="AX114" s="50"/>
      <c r="AY114" s="50"/>
      <c r="AZ114" s="50">
        <v>0</v>
      </c>
      <c r="BA114" s="50"/>
      <c r="BB114" s="50"/>
      <c r="BC114" s="50"/>
      <c r="BD114" s="50"/>
      <c r="BE114" s="50">
        <v>100</v>
      </c>
      <c r="BF114" s="50"/>
      <c r="BG114" s="50"/>
      <c r="BH114" s="50"/>
      <c r="BI114" s="50"/>
      <c r="BJ114" s="50">
        <v>0</v>
      </c>
      <c r="BK114" s="50"/>
      <c r="BL114" s="50"/>
      <c r="BM114" s="50"/>
      <c r="BN114" s="50"/>
      <c r="BO114" s="50">
        <v>0</v>
      </c>
      <c r="BP114" s="50"/>
      <c r="BQ114" s="50"/>
      <c r="BR114" s="50"/>
      <c r="BS114" s="50"/>
      <c r="BT114" s="50">
        <v>0</v>
      </c>
      <c r="BU114" s="50"/>
      <c r="BV114" s="50"/>
      <c r="BW114" s="50"/>
      <c r="BX114" s="50"/>
    </row>
    <row r="116" spans="1:79" ht="14.25" customHeight="1">
      <c r="A116" s="72" t="s">
        <v>236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</row>
    <row r="117" spans="1:79" ht="23.1" customHeight="1">
      <c r="A117" s="90" t="s">
        <v>6</v>
      </c>
      <c r="B117" s="91"/>
      <c r="C117" s="91"/>
      <c r="D117" s="54" t="s">
        <v>9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 t="s">
        <v>8</v>
      </c>
      <c r="R117" s="54"/>
      <c r="S117" s="54"/>
      <c r="T117" s="54"/>
      <c r="U117" s="54"/>
      <c r="V117" s="54" t="s">
        <v>7</v>
      </c>
      <c r="W117" s="54"/>
      <c r="X117" s="54"/>
      <c r="Y117" s="54"/>
      <c r="Z117" s="54"/>
      <c r="AA117" s="54"/>
      <c r="AB117" s="54"/>
      <c r="AC117" s="54"/>
      <c r="AD117" s="54"/>
      <c r="AE117" s="54"/>
      <c r="AF117" s="85" t="s">
        <v>227</v>
      </c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7"/>
      <c r="AU117" s="85" t="s">
        <v>232</v>
      </c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7"/>
    </row>
    <row r="118" spans="1:79" ht="28.5" customHeight="1">
      <c r="A118" s="93"/>
      <c r="B118" s="94"/>
      <c r="C118" s="9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 t="s">
        <v>4</v>
      </c>
      <c r="AG118" s="54"/>
      <c r="AH118" s="54"/>
      <c r="AI118" s="54"/>
      <c r="AJ118" s="54"/>
      <c r="AK118" s="54" t="s">
        <v>3</v>
      </c>
      <c r="AL118" s="54"/>
      <c r="AM118" s="54"/>
      <c r="AN118" s="54"/>
      <c r="AO118" s="54"/>
      <c r="AP118" s="54" t="s">
        <v>123</v>
      </c>
      <c r="AQ118" s="54"/>
      <c r="AR118" s="54"/>
      <c r="AS118" s="54"/>
      <c r="AT118" s="54"/>
      <c r="AU118" s="54" t="s">
        <v>4</v>
      </c>
      <c r="AV118" s="54"/>
      <c r="AW118" s="54"/>
      <c r="AX118" s="54"/>
      <c r="AY118" s="54"/>
      <c r="AZ118" s="54" t="s">
        <v>3</v>
      </c>
      <c r="BA118" s="54"/>
      <c r="BB118" s="54"/>
      <c r="BC118" s="54"/>
      <c r="BD118" s="54"/>
      <c r="BE118" s="54" t="s">
        <v>90</v>
      </c>
      <c r="BF118" s="54"/>
      <c r="BG118" s="54"/>
      <c r="BH118" s="54"/>
      <c r="BI118" s="54"/>
    </row>
    <row r="119" spans="1:79" ht="15" customHeight="1">
      <c r="A119" s="85">
        <v>1</v>
      </c>
      <c r="B119" s="86"/>
      <c r="C119" s="86"/>
      <c r="D119" s="54">
        <v>2</v>
      </c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>
        <v>3</v>
      </c>
      <c r="R119" s="54"/>
      <c r="S119" s="54"/>
      <c r="T119" s="54"/>
      <c r="U119" s="54"/>
      <c r="V119" s="54">
        <v>4</v>
      </c>
      <c r="W119" s="54"/>
      <c r="X119" s="54"/>
      <c r="Y119" s="54"/>
      <c r="Z119" s="54"/>
      <c r="AA119" s="54"/>
      <c r="AB119" s="54"/>
      <c r="AC119" s="54"/>
      <c r="AD119" s="54"/>
      <c r="AE119" s="54"/>
      <c r="AF119" s="54">
        <v>5</v>
      </c>
      <c r="AG119" s="54"/>
      <c r="AH119" s="54"/>
      <c r="AI119" s="54"/>
      <c r="AJ119" s="54"/>
      <c r="AK119" s="54">
        <v>6</v>
      </c>
      <c r="AL119" s="54"/>
      <c r="AM119" s="54"/>
      <c r="AN119" s="54"/>
      <c r="AO119" s="54"/>
      <c r="AP119" s="54">
        <v>7</v>
      </c>
      <c r="AQ119" s="54"/>
      <c r="AR119" s="54"/>
      <c r="AS119" s="54"/>
      <c r="AT119" s="54"/>
      <c r="AU119" s="54">
        <v>8</v>
      </c>
      <c r="AV119" s="54"/>
      <c r="AW119" s="54"/>
      <c r="AX119" s="54"/>
      <c r="AY119" s="54"/>
      <c r="AZ119" s="54">
        <v>9</v>
      </c>
      <c r="BA119" s="54"/>
      <c r="BB119" s="54"/>
      <c r="BC119" s="54"/>
      <c r="BD119" s="54"/>
      <c r="BE119" s="54">
        <v>10</v>
      </c>
      <c r="BF119" s="54"/>
      <c r="BG119" s="54"/>
      <c r="BH119" s="54"/>
      <c r="BI119" s="54"/>
    </row>
    <row r="120" spans="1:79" ht="15.75" hidden="1" customHeight="1">
      <c r="A120" s="102" t="s">
        <v>154</v>
      </c>
      <c r="B120" s="103"/>
      <c r="C120" s="103"/>
      <c r="D120" s="54" t="s">
        <v>57</v>
      </c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 t="s">
        <v>70</v>
      </c>
      <c r="R120" s="54"/>
      <c r="S120" s="54"/>
      <c r="T120" s="54"/>
      <c r="U120" s="54"/>
      <c r="V120" s="54" t="s">
        <v>71</v>
      </c>
      <c r="W120" s="54"/>
      <c r="X120" s="54"/>
      <c r="Y120" s="54"/>
      <c r="Z120" s="54"/>
      <c r="AA120" s="54"/>
      <c r="AB120" s="54"/>
      <c r="AC120" s="54"/>
      <c r="AD120" s="54"/>
      <c r="AE120" s="54"/>
      <c r="AF120" s="76" t="s">
        <v>107</v>
      </c>
      <c r="AG120" s="76"/>
      <c r="AH120" s="76"/>
      <c r="AI120" s="76"/>
      <c r="AJ120" s="76"/>
      <c r="AK120" s="74" t="s">
        <v>108</v>
      </c>
      <c r="AL120" s="74"/>
      <c r="AM120" s="74"/>
      <c r="AN120" s="74"/>
      <c r="AO120" s="74"/>
      <c r="AP120" s="96" t="s">
        <v>122</v>
      </c>
      <c r="AQ120" s="96"/>
      <c r="AR120" s="96"/>
      <c r="AS120" s="96"/>
      <c r="AT120" s="96"/>
      <c r="AU120" s="76" t="s">
        <v>109</v>
      </c>
      <c r="AV120" s="76"/>
      <c r="AW120" s="76"/>
      <c r="AX120" s="76"/>
      <c r="AY120" s="76"/>
      <c r="AZ120" s="74" t="s">
        <v>110</v>
      </c>
      <c r="BA120" s="74"/>
      <c r="BB120" s="74"/>
      <c r="BC120" s="74"/>
      <c r="BD120" s="74"/>
      <c r="BE120" s="96" t="s">
        <v>122</v>
      </c>
      <c r="BF120" s="96"/>
      <c r="BG120" s="96"/>
      <c r="BH120" s="96"/>
      <c r="BI120" s="96"/>
      <c r="CA120" t="s">
        <v>39</v>
      </c>
    </row>
    <row r="121" spans="1:79" s="6" customFormat="1" ht="14.25">
      <c r="A121" s="56">
        <v>0</v>
      </c>
      <c r="B121" s="57"/>
      <c r="C121" s="57"/>
      <c r="D121" s="59" t="s">
        <v>176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CA121" s="6" t="s">
        <v>40</v>
      </c>
    </row>
    <row r="122" spans="1:79" s="22" customFormat="1" ht="28.5" customHeight="1">
      <c r="A122" s="51">
        <v>0</v>
      </c>
      <c r="B122" s="52"/>
      <c r="C122" s="52"/>
      <c r="D122" s="53" t="s">
        <v>177</v>
      </c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1"/>
      <c r="Q122" s="54" t="s">
        <v>178</v>
      </c>
      <c r="R122" s="54"/>
      <c r="S122" s="54"/>
      <c r="T122" s="54"/>
      <c r="U122" s="54"/>
      <c r="V122" s="53" t="s">
        <v>179</v>
      </c>
      <c r="W122" s="60"/>
      <c r="X122" s="60"/>
      <c r="Y122" s="60"/>
      <c r="Z122" s="60"/>
      <c r="AA122" s="60"/>
      <c r="AB122" s="60"/>
      <c r="AC122" s="60"/>
      <c r="AD122" s="60"/>
      <c r="AE122" s="61"/>
      <c r="AF122" s="50">
        <v>2170</v>
      </c>
      <c r="AG122" s="50"/>
      <c r="AH122" s="50"/>
      <c r="AI122" s="50"/>
      <c r="AJ122" s="50"/>
      <c r="AK122" s="50">
        <v>0</v>
      </c>
      <c r="AL122" s="50"/>
      <c r="AM122" s="50"/>
      <c r="AN122" s="50"/>
      <c r="AO122" s="50"/>
      <c r="AP122" s="50">
        <v>2170</v>
      </c>
      <c r="AQ122" s="50"/>
      <c r="AR122" s="50"/>
      <c r="AS122" s="50"/>
      <c r="AT122" s="50"/>
      <c r="AU122" s="50">
        <v>2170</v>
      </c>
      <c r="AV122" s="50"/>
      <c r="AW122" s="50"/>
      <c r="AX122" s="50"/>
      <c r="AY122" s="50"/>
      <c r="AZ122" s="50">
        <v>0</v>
      </c>
      <c r="BA122" s="50"/>
      <c r="BB122" s="50"/>
      <c r="BC122" s="50"/>
      <c r="BD122" s="50"/>
      <c r="BE122" s="50">
        <v>2170</v>
      </c>
      <c r="BF122" s="50"/>
      <c r="BG122" s="50"/>
      <c r="BH122" s="50"/>
      <c r="BI122" s="50"/>
    </row>
    <row r="123" spans="1:79" s="22" customFormat="1" ht="30" customHeight="1">
      <c r="A123" s="51">
        <v>0</v>
      </c>
      <c r="B123" s="52"/>
      <c r="C123" s="52"/>
      <c r="D123" s="53" t="s">
        <v>180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  <c r="Q123" s="54" t="s">
        <v>181</v>
      </c>
      <c r="R123" s="54"/>
      <c r="S123" s="54"/>
      <c r="T123" s="54"/>
      <c r="U123" s="54"/>
      <c r="V123" s="53" t="s">
        <v>179</v>
      </c>
      <c r="W123" s="39"/>
      <c r="X123" s="39"/>
      <c r="Y123" s="39"/>
      <c r="Z123" s="39"/>
      <c r="AA123" s="39"/>
      <c r="AB123" s="39"/>
      <c r="AC123" s="39"/>
      <c r="AD123" s="39"/>
      <c r="AE123" s="40"/>
      <c r="AF123" s="50">
        <v>2170</v>
      </c>
      <c r="AG123" s="50"/>
      <c r="AH123" s="50"/>
      <c r="AI123" s="50"/>
      <c r="AJ123" s="50"/>
      <c r="AK123" s="50">
        <v>0</v>
      </c>
      <c r="AL123" s="50"/>
      <c r="AM123" s="50"/>
      <c r="AN123" s="50"/>
      <c r="AO123" s="50"/>
      <c r="AP123" s="50">
        <v>2170</v>
      </c>
      <c r="AQ123" s="50"/>
      <c r="AR123" s="50"/>
      <c r="AS123" s="50"/>
      <c r="AT123" s="50"/>
      <c r="AU123" s="50">
        <v>2170</v>
      </c>
      <c r="AV123" s="50"/>
      <c r="AW123" s="50"/>
      <c r="AX123" s="50"/>
      <c r="AY123" s="50"/>
      <c r="AZ123" s="50">
        <v>0</v>
      </c>
      <c r="BA123" s="50"/>
      <c r="BB123" s="50"/>
      <c r="BC123" s="50"/>
      <c r="BD123" s="50"/>
      <c r="BE123" s="50">
        <v>2170</v>
      </c>
      <c r="BF123" s="50"/>
      <c r="BG123" s="50"/>
      <c r="BH123" s="50"/>
      <c r="BI123" s="50"/>
    </row>
    <row r="124" spans="1:79" s="22" customFormat="1" ht="60" customHeight="1">
      <c r="A124" s="51">
        <v>0</v>
      </c>
      <c r="B124" s="52"/>
      <c r="C124" s="52"/>
      <c r="D124" s="53" t="s">
        <v>182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40"/>
      <c r="Q124" s="54" t="s">
        <v>178</v>
      </c>
      <c r="R124" s="54"/>
      <c r="S124" s="54"/>
      <c r="T124" s="54"/>
      <c r="U124" s="54"/>
      <c r="V124" s="53" t="s">
        <v>179</v>
      </c>
      <c r="W124" s="39"/>
      <c r="X124" s="39"/>
      <c r="Y124" s="39"/>
      <c r="Z124" s="39"/>
      <c r="AA124" s="39"/>
      <c r="AB124" s="39"/>
      <c r="AC124" s="39"/>
      <c r="AD124" s="39"/>
      <c r="AE124" s="40"/>
      <c r="AF124" s="50">
        <v>0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0</v>
      </c>
      <c r="AQ124" s="50"/>
      <c r="AR124" s="50"/>
      <c r="AS124" s="50"/>
      <c r="AT124" s="50"/>
      <c r="AU124" s="50">
        <v>0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0</v>
      </c>
      <c r="BF124" s="50"/>
      <c r="BG124" s="50"/>
      <c r="BH124" s="50"/>
      <c r="BI124" s="50"/>
    </row>
    <row r="125" spans="1:79" s="6" customFormat="1" ht="14.25">
      <c r="A125" s="56">
        <v>0</v>
      </c>
      <c r="B125" s="57"/>
      <c r="C125" s="57"/>
      <c r="D125" s="58" t="s">
        <v>183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6"/>
      <c r="Q125" s="59"/>
      <c r="R125" s="59"/>
      <c r="S125" s="59"/>
      <c r="T125" s="59"/>
      <c r="U125" s="59"/>
      <c r="V125" s="58"/>
      <c r="W125" s="45"/>
      <c r="X125" s="45"/>
      <c r="Y125" s="45"/>
      <c r="Z125" s="45"/>
      <c r="AA125" s="45"/>
      <c r="AB125" s="45"/>
      <c r="AC125" s="45"/>
      <c r="AD125" s="45"/>
      <c r="AE125" s="46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</row>
    <row r="126" spans="1:79" s="22" customFormat="1" ht="28.5" customHeight="1">
      <c r="A126" s="51">
        <v>0</v>
      </c>
      <c r="B126" s="52"/>
      <c r="C126" s="52"/>
      <c r="D126" s="53" t="s">
        <v>184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40"/>
      <c r="Q126" s="54" t="s">
        <v>185</v>
      </c>
      <c r="R126" s="54"/>
      <c r="S126" s="54"/>
      <c r="T126" s="54"/>
      <c r="U126" s="54"/>
      <c r="V126" s="53" t="s">
        <v>186</v>
      </c>
      <c r="W126" s="39"/>
      <c r="X126" s="39"/>
      <c r="Y126" s="39"/>
      <c r="Z126" s="39"/>
      <c r="AA126" s="39"/>
      <c r="AB126" s="39"/>
      <c r="AC126" s="39"/>
      <c r="AD126" s="39"/>
      <c r="AE126" s="40"/>
      <c r="AF126" s="50">
        <v>9096.35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9096.35</v>
      </c>
      <c r="AQ126" s="50"/>
      <c r="AR126" s="50"/>
      <c r="AS126" s="50"/>
      <c r="AT126" s="50"/>
      <c r="AU126" s="50">
        <v>9369.24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9369.24</v>
      </c>
      <c r="BF126" s="50"/>
      <c r="BG126" s="50"/>
      <c r="BH126" s="50"/>
      <c r="BI126" s="50"/>
    </row>
    <row r="127" spans="1:79" s="22" customFormat="1" ht="60" customHeight="1">
      <c r="A127" s="51">
        <v>0</v>
      </c>
      <c r="B127" s="52"/>
      <c r="C127" s="52"/>
      <c r="D127" s="53" t="s">
        <v>187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54" t="s">
        <v>185</v>
      </c>
      <c r="R127" s="54"/>
      <c r="S127" s="54"/>
      <c r="T127" s="54"/>
      <c r="U127" s="54"/>
      <c r="V127" s="53" t="s">
        <v>186</v>
      </c>
      <c r="W127" s="39"/>
      <c r="X127" s="39"/>
      <c r="Y127" s="39"/>
      <c r="Z127" s="39"/>
      <c r="AA127" s="39"/>
      <c r="AB127" s="39"/>
      <c r="AC127" s="39"/>
      <c r="AD127" s="39"/>
      <c r="AE127" s="40"/>
      <c r="AF127" s="50">
        <v>0</v>
      </c>
      <c r="AG127" s="50"/>
      <c r="AH127" s="50"/>
      <c r="AI127" s="50"/>
      <c r="AJ127" s="50"/>
      <c r="AK127" s="50">
        <v>0</v>
      </c>
      <c r="AL127" s="50"/>
      <c r="AM127" s="50"/>
      <c r="AN127" s="50"/>
      <c r="AO127" s="50"/>
      <c r="AP127" s="50">
        <v>0</v>
      </c>
      <c r="AQ127" s="50"/>
      <c r="AR127" s="50"/>
      <c r="AS127" s="50"/>
      <c r="AT127" s="50"/>
      <c r="AU127" s="50">
        <v>0</v>
      </c>
      <c r="AV127" s="50"/>
      <c r="AW127" s="50"/>
      <c r="AX127" s="50"/>
      <c r="AY127" s="50"/>
      <c r="AZ127" s="50">
        <v>0</v>
      </c>
      <c r="BA127" s="50"/>
      <c r="BB127" s="50"/>
      <c r="BC127" s="50"/>
      <c r="BD127" s="50"/>
      <c r="BE127" s="50">
        <v>0</v>
      </c>
      <c r="BF127" s="50"/>
      <c r="BG127" s="50"/>
      <c r="BH127" s="50"/>
      <c r="BI127" s="50"/>
    </row>
    <row r="128" spans="1:79" s="6" customFormat="1" ht="14.25">
      <c r="A128" s="56">
        <v>0</v>
      </c>
      <c r="B128" s="57"/>
      <c r="C128" s="57"/>
      <c r="D128" s="58" t="s">
        <v>188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6"/>
      <c r="Q128" s="59"/>
      <c r="R128" s="59"/>
      <c r="S128" s="59"/>
      <c r="T128" s="59"/>
      <c r="U128" s="59"/>
      <c r="V128" s="58"/>
      <c r="W128" s="45"/>
      <c r="X128" s="45"/>
      <c r="Y128" s="45"/>
      <c r="Z128" s="45"/>
      <c r="AA128" s="45"/>
      <c r="AB128" s="45"/>
      <c r="AC128" s="45"/>
      <c r="AD128" s="45"/>
      <c r="AE128" s="46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</row>
    <row r="129" spans="1:79" s="22" customFormat="1" ht="57" customHeight="1">
      <c r="A129" s="51">
        <v>0</v>
      </c>
      <c r="B129" s="52"/>
      <c r="C129" s="52"/>
      <c r="D129" s="53" t="s">
        <v>189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40"/>
      <c r="Q129" s="54" t="s">
        <v>190</v>
      </c>
      <c r="R129" s="54"/>
      <c r="S129" s="54"/>
      <c r="T129" s="54"/>
      <c r="U129" s="54"/>
      <c r="V129" s="53" t="s">
        <v>186</v>
      </c>
      <c r="W129" s="39"/>
      <c r="X129" s="39"/>
      <c r="Y129" s="39"/>
      <c r="Z129" s="39"/>
      <c r="AA129" s="39"/>
      <c r="AB129" s="39"/>
      <c r="AC129" s="39"/>
      <c r="AD129" s="39"/>
      <c r="AE129" s="40"/>
      <c r="AF129" s="50">
        <v>100</v>
      </c>
      <c r="AG129" s="50"/>
      <c r="AH129" s="50"/>
      <c r="AI129" s="50"/>
      <c r="AJ129" s="50"/>
      <c r="AK129" s="50">
        <v>0</v>
      </c>
      <c r="AL129" s="50"/>
      <c r="AM129" s="50"/>
      <c r="AN129" s="50"/>
      <c r="AO129" s="50"/>
      <c r="AP129" s="50">
        <v>100</v>
      </c>
      <c r="AQ129" s="50"/>
      <c r="AR129" s="50"/>
      <c r="AS129" s="50"/>
      <c r="AT129" s="50"/>
      <c r="AU129" s="50">
        <v>100</v>
      </c>
      <c r="AV129" s="50"/>
      <c r="AW129" s="50"/>
      <c r="AX129" s="50"/>
      <c r="AY129" s="50"/>
      <c r="AZ129" s="50">
        <v>0</v>
      </c>
      <c r="BA129" s="50"/>
      <c r="BB129" s="50"/>
      <c r="BC129" s="50"/>
      <c r="BD129" s="50"/>
      <c r="BE129" s="50">
        <v>100</v>
      </c>
      <c r="BF129" s="50"/>
      <c r="BG129" s="50"/>
      <c r="BH129" s="50"/>
      <c r="BI129" s="50"/>
    </row>
    <row r="130" spans="1:79" s="22" customFormat="1" ht="45" customHeight="1">
      <c r="A130" s="51">
        <v>0</v>
      </c>
      <c r="B130" s="52"/>
      <c r="C130" s="52"/>
      <c r="D130" s="53" t="s">
        <v>191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40"/>
      <c r="Q130" s="54" t="s">
        <v>190</v>
      </c>
      <c r="R130" s="54"/>
      <c r="S130" s="54"/>
      <c r="T130" s="54"/>
      <c r="U130" s="54"/>
      <c r="V130" s="53" t="s">
        <v>186</v>
      </c>
      <c r="W130" s="39"/>
      <c r="X130" s="39"/>
      <c r="Y130" s="39"/>
      <c r="Z130" s="39"/>
      <c r="AA130" s="39"/>
      <c r="AB130" s="39"/>
      <c r="AC130" s="39"/>
      <c r="AD130" s="39"/>
      <c r="AE130" s="40"/>
      <c r="AF130" s="50">
        <v>3</v>
      </c>
      <c r="AG130" s="50"/>
      <c r="AH130" s="50"/>
      <c r="AI130" s="50"/>
      <c r="AJ130" s="50"/>
      <c r="AK130" s="50">
        <v>0</v>
      </c>
      <c r="AL130" s="50"/>
      <c r="AM130" s="50"/>
      <c r="AN130" s="50"/>
      <c r="AO130" s="50"/>
      <c r="AP130" s="50">
        <v>3</v>
      </c>
      <c r="AQ130" s="50"/>
      <c r="AR130" s="50"/>
      <c r="AS130" s="50"/>
      <c r="AT130" s="50"/>
      <c r="AU130" s="50">
        <v>3</v>
      </c>
      <c r="AV130" s="50"/>
      <c r="AW130" s="50"/>
      <c r="AX130" s="50"/>
      <c r="AY130" s="50"/>
      <c r="AZ130" s="50">
        <v>0</v>
      </c>
      <c r="BA130" s="50"/>
      <c r="BB130" s="50"/>
      <c r="BC130" s="50"/>
      <c r="BD130" s="50"/>
      <c r="BE130" s="50">
        <v>3</v>
      </c>
      <c r="BF130" s="50"/>
      <c r="BG130" s="50"/>
      <c r="BH130" s="50"/>
      <c r="BI130" s="50"/>
    </row>
    <row r="131" spans="1:79" s="22" customFormat="1" ht="75" customHeight="1">
      <c r="A131" s="51">
        <v>0</v>
      </c>
      <c r="B131" s="52"/>
      <c r="C131" s="52"/>
      <c r="D131" s="53" t="s">
        <v>192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40"/>
      <c r="Q131" s="54" t="s">
        <v>190</v>
      </c>
      <c r="R131" s="54"/>
      <c r="S131" s="54"/>
      <c r="T131" s="54"/>
      <c r="U131" s="54"/>
      <c r="V131" s="53" t="s">
        <v>186</v>
      </c>
      <c r="W131" s="39"/>
      <c r="X131" s="39"/>
      <c r="Y131" s="39"/>
      <c r="Z131" s="39"/>
      <c r="AA131" s="39"/>
      <c r="AB131" s="39"/>
      <c r="AC131" s="39"/>
      <c r="AD131" s="39"/>
      <c r="AE131" s="40"/>
      <c r="AF131" s="50">
        <v>0</v>
      </c>
      <c r="AG131" s="50"/>
      <c r="AH131" s="50"/>
      <c r="AI131" s="50"/>
      <c r="AJ131" s="50"/>
      <c r="AK131" s="50">
        <v>0</v>
      </c>
      <c r="AL131" s="50"/>
      <c r="AM131" s="50"/>
      <c r="AN131" s="50"/>
      <c r="AO131" s="50"/>
      <c r="AP131" s="50">
        <v>0</v>
      </c>
      <c r="AQ131" s="50"/>
      <c r="AR131" s="50"/>
      <c r="AS131" s="50"/>
      <c r="AT131" s="50"/>
      <c r="AU131" s="50">
        <v>0</v>
      </c>
      <c r="AV131" s="50"/>
      <c r="AW131" s="50"/>
      <c r="AX131" s="50"/>
      <c r="AY131" s="50"/>
      <c r="AZ131" s="50">
        <v>0</v>
      </c>
      <c r="BA131" s="50"/>
      <c r="BB131" s="50"/>
      <c r="BC131" s="50"/>
      <c r="BD131" s="50"/>
      <c r="BE131" s="50">
        <v>0</v>
      </c>
      <c r="BF131" s="50"/>
      <c r="BG131" s="50"/>
      <c r="BH131" s="50"/>
      <c r="BI131" s="50"/>
    </row>
    <row r="133" spans="1:79" ht="14.25" customHeight="1">
      <c r="A133" s="72" t="s">
        <v>124</v>
      </c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</row>
    <row r="134" spans="1:79" ht="15" customHeight="1">
      <c r="A134" s="88" t="s">
        <v>205</v>
      </c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</row>
    <row r="135" spans="1:79" ht="12.95" customHeight="1">
      <c r="A135" s="90" t="s">
        <v>19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2"/>
      <c r="U135" s="54" t="s">
        <v>206</v>
      </c>
      <c r="V135" s="54"/>
      <c r="W135" s="54"/>
      <c r="X135" s="54"/>
      <c r="Y135" s="54"/>
      <c r="Z135" s="54"/>
      <c r="AA135" s="54"/>
      <c r="AB135" s="54"/>
      <c r="AC135" s="54"/>
      <c r="AD135" s="54"/>
      <c r="AE135" s="54" t="s">
        <v>209</v>
      </c>
      <c r="AF135" s="54"/>
      <c r="AG135" s="54"/>
      <c r="AH135" s="54"/>
      <c r="AI135" s="54"/>
      <c r="AJ135" s="54"/>
      <c r="AK135" s="54"/>
      <c r="AL135" s="54"/>
      <c r="AM135" s="54"/>
      <c r="AN135" s="54"/>
      <c r="AO135" s="54" t="s">
        <v>216</v>
      </c>
      <c r="AP135" s="54"/>
      <c r="AQ135" s="54"/>
      <c r="AR135" s="54"/>
      <c r="AS135" s="54"/>
      <c r="AT135" s="54"/>
      <c r="AU135" s="54"/>
      <c r="AV135" s="54"/>
      <c r="AW135" s="54"/>
      <c r="AX135" s="54"/>
      <c r="AY135" s="54" t="s">
        <v>227</v>
      </c>
      <c r="AZ135" s="54"/>
      <c r="BA135" s="54"/>
      <c r="BB135" s="54"/>
      <c r="BC135" s="54"/>
      <c r="BD135" s="54"/>
      <c r="BE135" s="54"/>
      <c r="BF135" s="54"/>
      <c r="BG135" s="54"/>
      <c r="BH135" s="54"/>
      <c r="BI135" s="54" t="s">
        <v>232</v>
      </c>
      <c r="BJ135" s="54"/>
      <c r="BK135" s="54"/>
      <c r="BL135" s="54"/>
      <c r="BM135" s="54"/>
      <c r="BN135" s="54"/>
      <c r="BO135" s="54"/>
      <c r="BP135" s="54"/>
      <c r="BQ135" s="54"/>
      <c r="BR135" s="54"/>
    </row>
    <row r="136" spans="1:79" ht="30" customHeight="1">
      <c r="A136" s="93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5"/>
      <c r="U136" s="54" t="s">
        <v>4</v>
      </c>
      <c r="V136" s="54"/>
      <c r="W136" s="54"/>
      <c r="X136" s="54"/>
      <c r="Y136" s="54"/>
      <c r="Z136" s="54" t="s">
        <v>3</v>
      </c>
      <c r="AA136" s="54"/>
      <c r="AB136" s="54"/>
      <c r="AC136" s="54"/>
      <c r="AD136" s="54"/>
      <c r="AE136" s="54" t="s">
        <v>4</v>
      </c>
      <c r="AF136" s="54"/>
      <c r="AG136" s="54"/>
      <c r="AH136" s="54"/>
      <c r="AI136" s="54"/>
      <c r="AJ136" s="54" t="s">
        <v>3</v>
      </c>
      <c r="AK136" s="54"/>
      <c r="AL136" s="54"/>
      <c r="AM136" s="54"/>
      <c r="AN136" s="54"/>
      <c r="AO136" s="54" t="s">
        <v>4</v>
      </c>
      <c r="AP136" s="54"/>
      <c r="AQ136" s="54"/>
      <c r="AR136" s="54"/>
      <c r="AS136" s="54"/>
      <c r="AT136" s="54" t="s">
        <v>3</v>
      </c>
      <c r="AU136" s="54"/>
      <c r="AV136" s="54"/>
      <c r="AW136" s="54"/>
      <c r="AX136" s="54"/>
      <c r="AY136" s="54" t="s">
        <v>4</v>
      </c>
      <c r="AZ136" s="54"/>
      <c r="BA136" s="54"/>
      <c r="BB136" s="54"/>
      <c r="BC136" s="54"/>
      <c r="BD136" s="54" t="s">
        <v>3</v>
      </c>
      <c r="BE136" s="54"/>
      <c r="BF136" s="54"/>
      <c r="BG136" s="54"/>
      <c r="BH136" s="54"/>
      <c r="BI136" s="54" t="s">
        <v>4</v>
      </c>
      <c r="BJ136" s="54"/>
      <c r="BK136" s="54"/>
      <c r="BL136" s="54"/>
      <c r="BM136" s="54"/>
      <c r="BN136" s="54" t="s">
        <v>3</v>
      </c>
      <c r="BO136" s="54"/>
      <c r="BP136" s="54"/>
      <c r="BQ136" s="54"/>
      <c r="BR136" s="54"/>
    </row>
    <row r="137" spans="1:79" ht="15" customHeight="1">
      <c r="A137" s="85">
        <v>1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7"/>
      <c r="U137" s="54">
        <v>2</v>
      </c>
      <c r="V137" s="54"/>
      <c r="W137" s="54"/>
      <c r="X137" s="54"/>
      <c r="Y137" s="54"/>
      <c r="Z137" s="54">
        <v>3</v>
      </c>
      <c r="AA137" s="54"/>
      <c r="AB137" s="54"/>
      <c r="AC137" s="54"/>
      <c r="AD137" s="54"/>
      <c r="AE137" s="54">
        <v>4</v>
      </c>
      <c r="AF137" s="54"/>
      <c r="AG137" s="54"/>
      <c r="AH137" s="54"/>
      <c r="AI137" s="54"/>
      <c r="AJ137" s="54">
        <v>5</v>
      </c>
      <c r="AK137" s="54"/>
      <c r="AL137" s="54"/>
      <c r="AM137" s="54"/>
      <c r="AN137" s="54"/>
      <c r="AO137" s="54">
        <v>6</v>
      </c>
      <c r="AP137" s="54"/>
      <c r="AQ137" s="54"/>
      <c r="AR137" s="54"/>
      <c r="AS137" s="54"/>
      <c r="AT137" s="54">
        <v>7</v>
      </c>
      <c r="AU137" s="54"/>
      <c r="AV137" s="54"/>
      <c r="AW137" s="54"/>
      <c r="AX137" s="54"/>
      <c r="AY137" s="54">
        <v>8</v>
      </c>
      <c r="AZ137" s="54"/>
      <c r="BA137" s="54"/>
      <c r="BB137" s="54"/>
      <c r="BC137" s="54"/>
      <c r="BD137" s="54">
        <v>9</v>
      </c>
      <c r="BE137" s="54"/>
      <c r="BF137" s="54"/>
      <c r="BG137" s="54"/>
      <c r="BH137" s="54"/>
      <c r="BI137" s="54">
        <v>10</v>
      </c>
      <c r="BJ137" s="54"/>
      <c r="BK137" s="54"/>
      <c r="BL137" s="54"/>
      <c r="BM137" s="54"/>
      <c r="BN137" s="54">
        <v>11</v>
      </c>
      <c r="BO137" s="54"/>
      <c r="BP137" s="54"/>
      <c r="BQ137" s="54"/>
      <c r="BR137" s="54"/>
    </row>
    <row r="138" spans="1:79" s="1" customFormat="1" ht="15.75" hidden="1" customHeight="1">
      <c r="A138" s="102" t="s">
        <v>57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4"/>
      <c r="U138" s="76" t="s">
        <v>65</v>
      </c>
      <c r="V138" s="76"/>
      <c r="W138" s="76"/>
      <c r="X138" s="76"/>
      <c r="Y138" s="76"/>
      <c r="Z138" s="74" t="s">
        <v>66</v>
      </c>
      <c r="AA138" s="74"/>
      <c r="AB138" s="74"/>
      <c r="AC138" s="74"/>
      <c r="AD138" s="74"/>
      <c r="AE138" s="76" t="s">
        <v>67</v>
      </c>
      <c r="AF138" s="76"/>
      <c r="AG138" s="76"/>
      <c r="AH138" s="76"/>
      <c r="AI138" s="76"/>
      <c r="AJ138" s="74" t="s">
        <v>68</v>
      </c>
      <c r="AK138" s="74"/>
      <c r="AL138" s="74"/>
      <c r="AM138" s="74"/>
      <c r="AN138" s="74"/>
      <c r="AO138" s="76" t="s">
        <v>58</v>
      </c>
      <c r="AP138" s="76"/>
      <c r="AQ138" s="76"/>
      <c r="AR138" s="76"/>
      <c r="AS138" s="76"/>
      <c r="AT138" s="74" t="s">
        <v>59</v>
      </c>
      <c r="AU138" s="74"/>
      <c r="AV138" s="74"/>
      <c r="AW138" s="74"/>
      <c r="AX138" s="74"/>
      <c r="AY138" s="76" t="s">
        <v>60</v>
      </c>
      <c r="AZ138" s="76"/>
      <c r="BA138" s="76"/>
      <c r="BB138" s="76"/>
      <c r="BC138" s="76"/>
      <c r="BD138" s="74" t="s">
        <v>61</v>
      </c>
      <c r="BE138" s="74"/>
      <c r="BF138" s="74"/>
      <c r="BG138" s="74"/>
      <c r="BH138" s="74"/>
      <c r="BI138" s="76" t="s">
        <v>62</v>
      </c>
      <c r="BJ138" s="76"/>
      <c r="BK138" s="76"/>
      <c r="BL138" s="76"/>
      <c r="BM138" s="76"/>
      <c r="BN138" s="74" t="s">
        <v>63</v>
      </c>
      <c r="BO138" s="74"/>
      <c r="BP138" s="74"/>
      <c r="BQ138" s="74"/>
      <c r="BR138" s="74"/>
      <c r="CA138" t="s">
        <v>41</v>
      </c>
    </row>
    <row r="139" spans="1:79" s="6" customFormat="1" ht="12.75" customHeight="1">
      <c r="A139" s="56" t="s">
        <v>147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70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CA139" s="6" t="s">
        <v>42</v>
      </c>
    </row>
    <row r="140" spans="1:79" s="22" customFormat="1" ht="38.25" customHeight="1">
      <c r="A140" s="38" t="s">
        <v>193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0"/>
      <c r="U140" s="41" t="s">
        <v>172</v>
      </c>
      <c r="V140" s="41"/>
      <c r="W140" s="41"/>
      <c r="X140" s="41"/>
      <c r="Y140" s="41"/>
      <c r="Z140" s="41"/>
      <c r="AA140" s="41"/>
      <c r="AB140" s="41"/>
      <c r="AC140" s="41"/>
      <c r="AD140" s="41"/>
      <c r="AE140" s="41" t="s">
        <v>172</v>
      </c>
      <c r="AF140" s="41"/>
      <c r="AG140" s="41"/>
      <c r="AH140" s="41"/>
      <c r="AI140" s="41"/>
      <c r="AJ140" s="41"/>
      <c r="AK140" s="41"/>
      <c r="AL140" s="41"/>
      <c r="AM140" s="41"/>
      <c r="AN140" s="41"/>
      <c r="AO140" s="41" t="s">
        <v>172</v>
      </c>
      <c r="AP140" s="41"/>
      <c r="AQ140" s="41"/>
      <c r="AR140" s="41"/>
      <c r="AS140" s="41"/>
      <c r="AT140" s="41"/>
      <c r="AU140" s="41"/>
      <c r="AV140" s="41"/>
      <c r="AW140" s="41"/>
      <c r="AX140" s="41"/>
      <c r="AY140" s="41" t="s">
        <v>172</v>
      </c>
      <c r="AZ140" s="41"/>
      <c r="BA140" s="41"/>
      <c r="BB140" s="41"/>
      <c r="BC140" s="41"/>
      <c r="BD140" s="41"/>
      <c r="BE140" s="41"/>
      <c r="BF140" s="41"/>
      <c r="BG140" s="41"/>
      <c r="BH140" s="41"/>
      <c r="BI140" s="41" t="s">
        <v>172</v>
      </c>
      <c r="BJ140" s="41"/>
      <c r="BK140" s="41"/>
      <c r="BL140" s="41"/>
      <c r="BM140" s="41"/>
      <c r="BN140" s="41"/>
      <c r="BO140" s="41"/>
      <c r="BP140" s="41"/>
      <c r="BQ140" s="41"/>
      <c r="BR140" s="41"/>
    </row>
    <row r="142" spans="1:79" ht="14.25" customHeight="1">
      <c r="A142" s="72" t="s">
        <v>125</v>
      </c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</row>
    <row r="143" spans="1:79" ht="15" customHeight="1">
      <c r="A143" s="90" t="s">
        <v>6</v>
      </c>
      <c r="B143" s="91"/>
      <c r="C143" s="91"/>
      <c r="D143" s="90" t="s">
        <v>10</v>
      </c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54" t="s">
        <v>206</v>
      </c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 t="s">
        <v>210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 t="s">
        <v>221</v>
      </c>
      <c r="AV143" s="54"/>
      <c r="AW143" s="54"/>
      <c r="AX143" s="54"/>
      <c r="AY143" s="54"/>
      <c r="AZ143" s="54"/>
      <c r="BA143" s="54" t="s">
        <v>228</v>
      </c>
      <c r="BB143" s="54"/>
      <c r="BC143" s="54"/>
      <c r="BD143" s="54"/>
      <c r="BE143" s="54"/>
      <c r="BF143" s="54"/>
      <c r="BG143" s="54" t="s">
        <v>237</v>
      </c>
      <c r="BH143" s="54"/>
      <c r="BI143" s="54"/>
      <c r="BJ143" s="54"/>
      <c r="BK143" s="54"/>
      <c r="BL143" s="54"/>
    </row>
    <row r="144" spans="1:79" ht="15" customHeight="1">
      <c r="A144" s="105"/>
      <c r="B144" s="106"/>
      <c r="C144" s="106"/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7"/>
      <c r="W144" s="54" t="s">
        <v>4</v>
      </c>
      <c r="X144" s="54"/>
      <c r="Y144" s="54"/>
      <c r="Z144" s="54"/>
      <c r="AA144" s="54"/>
      <c r="AB144" s="54"/>
      <c r="AC144" s="54" t="s">
        <v>3</v>
      </c>
      <c r="AD144" s="54"/>
      <c r="AE144" s="54"/>
      <c r="AF144" s="54"/>
      <c r="AG144" s="54"/>
      <c r="AH144" s="54"/>
      <c r="AI144" s="54" t="s">
        <v>4</v>
      </c>
      <c r="AJ144" s="54"/>
      <c r="AK144" s="54"/>
      <c r="AL144" s="54"/>
      <c r="AM144" s="54"/>
      <c r="AN144" s="54"/>
      <c r="AO144" s="54" t="s">
        <v>3</v>
      </c>
      <c r="AP144" s="54"/>
      <c r="AQ144" s="54"/>
      <c r="AR144" s="54"/>
      <c r="AS144" s="54"/>
      <c r="AT144" s="54"/>
      <c r="AU144" s="78" t="s">
        <v>4</v>
      </c>
      <c r="AV144" s="78"/>
      <c r="AW144" s="78"/>
      <c r="AX144" s="78" t="s">
        <v>3</v>
      </c>
      <c r="AY144" s="78"/>
      <c r="AZ144" s="78"/>
      <c r="BA144" s="78" t="s">
        <v>4</v>
      </c>
      <c r="BB144" s="78"/>
      <c r="BC144" s="78"/>
      <c r="BD144" s="78" t="s">
        <v>3</v>
      </c>
      <c r="BE144" s="78"/>
      <c r="BF144" s="78"/>
      <c r="BG144" s="78" t="s">
        <v>4</v>
      </c>
      <c r="BH144" s="78"/>
      <c r="BI144" s="78"/>
      <c r="BJ144" s="78" t="s">
        <v>3</v>
      </c>
      <c r="BK144" s="78"/>
      <c r="BL144" s="78"/>
    </row>
    <row r="145" spans="1:79" ht="57" customHeight="1">
      <c r="A145" s="93"/>
      <c r="B145" s="94"/>
      <c r="C145" s="94"/>
      <c r="D145" s="9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5"/>
      <c r="W145" s="54" t="s">
        <v>12</v>
      </c>
      <c r="X145" s="54"/>
      <c r="Y145" s="54"/>
      <c r="Z145" s="54" t="s">
        <v>11</v>
      </c>
      <c r="AA145" s="54"/>
      <c r="AB145" s="54"/>
      <c r="AC145" s="54" t="s">
        <v>12</v>
      </c>
      <c r="AD145" s="54"/>
      <c r="AE145" s="54"/>
      <c r="AF145" s="54" t="s">
        <v>11</v>
      </c>
      <c r="AG145" s="54"/>
      <c r="AH145" s="54"/>
      <c r="AI145" s="54" t="s">
        <v>12</v>
      </c>
      <c r="AJ145" s="54"/>
      <c r="AK145" s="54"/>
      <c r="AL145" s="54" t="s">
        <v>11</v>
      </c>
      <c r="AM145" s="54"/>
      <c r="AN145" s="54"/>
      <c r="AO145" s="54" t="s">
        <v>12</v>
      </c>
      <c r="AP145" s="54"/>
      <c r="AQ145" s="54"/>
      <c r="AR145" s="54" t="s">
        <v>11</v>
      </c>
      <c r="AS145" s="54"/>
      <c r="AT145" s="54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</row>
    <row r="146" spans="1:79" ht="15" customHeight="1">
      <c r="A146" s="85">
        <v>1</v>
      </c>
      <c r="B146" s="86"/>
      <c r="C146" s="86"/>
      <c r="D146" s="85">
        <v>2</v>
      </c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7"/>
      <c r="W146" s="54">
        <v>3</v>
      </c>
      <c r="X146" s="54"/>
      <c r="Y146" s="54"/>
      <c r="Z146" s="54">
        <v>4</v>
      </c>
      <c r="AA146" s="54"/>
      <c r="AB146" s="54"/>
      <c r="AC146" s="54">
        <v>5</v>
      </c>
      <c r="AD146" s="54"/>
      <c r="AE146" s="54"/>
      <c r="AF146" s="54">
        <v>6</v>
      </c>
      <c r="AG146" s="54"/>
      <c r="AH146" s="54"/>
      <c r="AI146" s="54">
        <v>7</v>
      </c>
      <c r="AJ146" s="54"/>
      <c r="AK146" s="54"/>
      <c r="AL146" s="54">
        <v>8</v>
      </c>
      <c r="AM146" s="54"/>
      <c r="AN146" s="54"/>
      <c r="AO146" s="54">
        <v>9</v>
      </c>
      <c r="AP146" s="54"/>
      <c r="AQ146" s="54"/>
      <c r="AR146" s="54">
        <v>10</v>
      </c>
      <c r="AS146" s="54"/>
      <c r="AT146" s="54"/>
      <c r="AU146" s="54">
        <v>11</v>
      </c>
      <c r="AV146" s="54"/>
      <c r="AW146" s="54"/>
      <c r="AX146" s="54">
        <v>12</v>
      </c>
      <c r="AY146" s="54"/>
      <c r="AZ146" s="54"/>
      <c r="BA146" s="54">
        <v>13</v>
      </c>
      <c r="BB146" s="54"/>
      <c r="BC146" s="54"/>
      <c r="BD146" s="54">
        <v>14</v>
      </c>
      <c r="BE146" s="54"/>
      <c r="BF146" s="54"/>
      <c r="BG146" s="54">
        <v>15</v>
      </c>
      <c r="BH146" s="54"/>
      <c r="BI146" s="54"/>
      <c r="BJ146" s="54">
        <v>16</v>
      </c>
      <c r="BK146" s="54"/>
      <c r="BL146" s="54"/>
    </row>
    <row r="147" spans="1:79" s="1" customFormat="1" ht="12.75" hidden="1" customHeight="1">
      <c r="A147" s="102" t="s">
        <v>69</v>
      </c>
      <c r="B147" s="103"/>
      <c r="C147" s="103"/>
      <c r="D147" s="102" t="s">
        <v>57</v>
      </c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4"/>
      <c r="W147" s="76" t="s">
        <v>72</v>
      </c>
      <c r="X147" s="76"/>
      <c r="Y147" s="76"/>
      <c r="Z147" s="76" t="s">
        <v>73</v>
      </c>
      <c r="AA147" s="76"/>
      <c r="AB147" s="76"/>
      <c r="AC147" s="74" t="s">
        <v>74</v>
      </c>
      <c r="AD147" s="74"/>
      <c r="AE147" s="74"/>
      <c r="AF147" s="74" t="s">
        <v>75</v>
      </c>
      <c r="AG147" s="74"/>
      <c r="AH147" s="74"/>
      <c r="AI147" s="76" t="s">
        <v>76</v>
      </c>
      <c r="AJ147" s="76"/>
      <c r="AK147" s="76"/>
      <c r="AL147" s="76" t="s">
        <v>77</v>
      </c>
      <c r="AM147" s="76"/>
      <c r="AN147" s="76"/>
      <c r="AO147" s="74" t="s">
        <v>104</v>
      </c>
      <c r="AP147" s="74"/>
      <c r="AQ147" s="74"/>
      <c r="AR147" s="74" t="s">
        <v>78</v>
      </c>
      <c r="AS147" s="74"/>
      <c r="AT147" s="74"/>
      <c r="AU147" s="76" t="s">
        <v>105</v>
      </c>
      <c r="AV147" s="76"/>
      <c r="AW147" s="76"/>
      <c r="AX147" s="74" t="s">
        <v>106</v>
      </c>
      <c r="AY147" s="74"/>
      <c r="AZ147" s="74"/>
      <c r="BA147" s="76" t="s">
        <v>107</v>
      </c>
      <c r="BB147" s="76"/>
      <c r="BC147" s="76"/>
      <c r="BD147" s="74" t="s">
        <v>108</v>
      </c>
      <c r="BE147" s="74"/>
      <c r="BF147" s="74"/>
      <c r="BG147" s="76" t="s">
        <v>109</v>
      </c>
      <c r="BH147" s="76"/>
      <c r="BI147" s="76"/>
      <c r="BJ147" s="74" t="s">
        <v>110</v>
      </c>
      <c r="BK147" s="74"/>
      <c r="BL147" s="74"/>
      <c r="CA147" s="1" t="s">
        <v>103</v>
      </c>
    </row>
    <row r="148" spans="1:79" s="6" customFormat="1" ht="12.75" customHeight="1">
      <c r="A148" s="56">
        <v>1</v>
      </c>
      <c r="B148" s="57"/>
      <c r="C148" s="57"/>
      <c r="D148" s="44" t="s">
        <v>194</v>
      </c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6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CA148" s="6" t="s">
        <v>43</v>
      </c>
    </row>
    <row r="149" spans="1:79" s="22" customFormat="1" ht="25.5" customHeight="1">
      <c r="A149" s="51">
        <v>2</v>
      </c>
      <c r="B149" s="52"/>
      <c r="C149" s="52"/>
      <c r="D149" s="38" t="s">
        <v>195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40"/>
      <c r="W149" s="50" t="s">
        <v>172</v>
      </c>
      <c r="X149" s="50"/>
      <c r="Y149" s="50"/>
      <c r="Z149" s="50" t="s">
        <v>172</v>
      </c>
      <c r="AA149" s="50"/>
      <c r="AB149" s="50"/>
      <c r="AC149" s="50"/>
      <c r="AD149" s="50"/>
      <c r="AE149" s="50"/>
      <c r="AF149" s="50"/>
      <c r="AG149" s="50"/>
      <c r="AH149" s="50"/>
      <c r="AI149" s="50" t="s">
        <v>172</v>
      </c>
      <c r="AJ149" s="50"/>
      <c r="AK149" s="50"/>
      <c r="AL149" s="50" t="s">
        <v>172</v>
      </c>
      <c r="AM149" s="50"/>
      <c r="AN149" s="50"/>
      <c r="AO149" s="50"/>
      <c r="AP149" s="50"/>
      <c r="AQ149" s="50"/>
      <c r="AR149" s="50"/>
      <c r="AS149" s="50"/>
      <c r="AT149" s="50"/>
      <c r="AU149" s="50" t="s">
        <v>172</v>
      </c>
      <c r="AV149" s="50"/>
      <c r="AW149" s="50"/>
      <c r="AX149" s="50"/>
      <c r="AY149" s="50"/>
      <c r="AZ149" s="50"/>
      <c r="BA149" s="50" t="s">
        <v>172</v>
      </c>
      <c r="BB149" s="50"/>
      <c r="BC149" s="50"/>
      <c r="BD149" s="50"/>
      <c r="BE149" s="50"/>
      <c r="BF149" s="50"/>
      <c r="BG149" s="50" t="s">
        <v>172</v>
      </c>
      <c r="BH149" s="50"/>
      <c r="BI149" s="50"/>
      <c r="BJ149" s="50"/>
      <c r="BK149" s="50"/>
      <c r="BL149" s="50"/>
    </row>
    <row r="151" spans="1:79" ht="14.25" customHeight="1">
      <c r="A151" s="72" t="s">
        <v>153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</row>
    <row r="152" spans="1:79" ht="14.25" customHeight="1">
      <c r="A152" s="72" t="s">
        <v>222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</row>
    <row r="153" spans="1:79" ht="15" customHeight="1">
      <c r="A153" s="77" t="s">
        <v>205</v>
      </c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</row>
    <row r="154" spans="1:79" ht="15" customHeight="1">
      <c r="A154" s="54" t="s">
        <v>6</v>
      </c>
      <c r="B154" s="54"/>
      <c r="C154" s="54"/>
      <c r="D154" s="54"/>
      <c r="E154" s="54"/>
      <c r="F154" s="54"/>
      <c r="G154" s="54" t="s">
        <v>126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 t="s">
        <v>13</v>
      </c>
      <c r="U154" s="54"/>
      <c r="V154" s="54"/>
      <c r="W154" s="54"/>
      <c r="X154" s="54"/>
      <c r="Y154" s="54"/>
      <c r="Z154" s="54"/>
      <c r="AA154" s="85" t="s">
        <v>206</v>
      </c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1"/>
      <c r="AP154" s="85" t="s">
        <v>209</v>
      </c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7"/>
      <c r="BE154" s="85" t="s">
        <v>216</v>
      </c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7"/>
    </row>
    <row r="155" spans="1:79" ht="32.1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 t="s">
        <v>4</v>
      </c>
      <c r="AB155" s="54"/>
      <c r="AC155" s="54"/>
      <c r="AD155" s="54"/>
      <c r="AE155" s="54"/>
      <c r="AF155" s="54" t="s">
        <v>3</v>
      </c>
      <c r="AG155" s="54"/>
      <c r="AH155" s="54"/>
      <c r="AI155" s="54"/>
      <c r="AJ155" s="54"/>
      <c r="AK155" s="54" t="s">
        <v>89</v>
      </c>
      <c r="AL155" s="54"/>
      <c r="AM155" s="54"/>
      <c r="AN155" s="54"/>
      <c r="AO155" s="54"/>
      <c r="AP155" s="54" t="s">
        <v>4</v>
      </c>
      <c r="AQ155" s="54"/>
      <c r="AR155" s="54"/>
      <c r="AS155" s="54"/>
      <c r="AT155" s="54"/>
      <c r="AU155" s="54" t="s">
        <v>3</v>
      </c>
      <c r="AV155" s="54"/>
      <c r="AW155" s="54"/>
      <c r="AX155" s="54"/>
      <c r="AY155" s="54"/>
      <c r="AZ155" s="54" t="s">
        <v>96</v>
      </c>
      <c r="BA155" s="54"/>
      <c r="BB155" s="54"/>
      <c r="BC155" s="54"/>
      <c r="BD155" s="54"/>
      <c r="BE155" s="54" t="s">
        <v>4</v>
      </c>
      <c r="BF155" s="54"/>
      <c r="BG155" s="54"/>
      <c r="BH155" s="54"/>
      <c r="BI155" s="54"/>
      <c r="BJ155" s="54" t="s">
        <v>3</v>
      </c>
      <c r="BK155" s="54"/>
      <c r="BL155" s="54"/>
      <c r="BM155" s="54"/>
      <c r="BN155" s="54"/>
      <c r="BO155" s="54" t="s">
        <v>127</v>
      </c>
      <c r="BP155" s="54"/>
      <c r="BQ155" s="54"/>
      <c r="BR155" s="54"/>
      <c r="BS155" s="54"/>
    </row>
    <row r="156" spans="1:79" ht="15" customHeight="1">
      <c r="A156" s="54">
        <v>1</v>
      </c>
      <c r="B156" s="54"/>
      <c r="C156" s="54"/>
      <c r="D156" s="54"/>
      <c r="E156" s="54"/>
      <c r="F156" s="54"/>
      <c r="G156" s="54">
        <v>2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>
        <v>3</v>
      </c>
      <c r="U156" s="54"/>
      <c r="V156" s="54"/>
      <c r="W156" s="54"/>
      <c r="X156" s="54"/>
      <c r="Y156" s="54"/>
      <c r="Z156" s="54"/>
      <c r="AA156" s="54">
        <v>4</v>
      </c>
      <c r="AB156" s="54"/>
      <c r="AC156" s="54"/>
      <c r="AD156" s="54"/>
      <c r="AE156" s="54"/>
      <c r="AF156" s="54">
        <v>5</v>
      </c>
      <c r="AG156" s="54"/>
      <c r="AH156" s="54"/>
      <c r="AI156" s="54"/>
      <c r="AJ156" s="54"/>
      <c r="AK156" s="54">
        <v>6</v>
      </c>
      <c r="AL156" s="54"/>
      <c r="AM156" s="54"/>
      <c r="AN156" s="54"/>
      <c r="AO156" s="54"/>
      <c r="AP156" s="54">
        <v>7</v>
      </c>
      <c r="AQ156" s="54"/>
      <c r="AR156" s="54"/>
      <c r="AS156" s="54"/>
      <c r="AT156" s="54"/>
      <c r="AU156" s="54">
        <v>8</v>
      </c>
      <c r="AV156" s="54"/>
      <c r="AW156" s="54"/>
      <c r="AX156" s="54"/>
      <c r="AY156" s="54"/>
      <c r="AZ156" s="54">
        <v>9</v>
      </c>
      <c r="BA156" s="54"/>
      <c r="BB156" s="54"/>
      <c r="BC156" s="54"/>
      <c r="BD156" s="54"/>
      <c r="BE156" s="54">
        <v>10</v>
      </c>
      <c r="BF156" s="54"/>
      <c r="BG156" s="54"/>
      <c r="BH156" s="54"/>
      <c r="BI156" s="54"/>
      <c r="BJ156" s="54">
        <v>11</v>
      </c>
      <c r="BK156" s="54"/>
      <c r="BL156" s="54"/>
      <c r="BM156" s="54"/>
      <c r="BN156" s="54"/>
      <c r="BO156" s="54">
        <v>12</v>
      </c>
      <c r="BP156" s="54"/>
      <c r="BQ156" s="54"/>
      <c r="BR156" s="54"/>
      <c r="BS156" s="54"/>
    </row>
    <row r="157" spans="1:79" s="1" customFormat="1" ht="15" hidden="1" customHeight="1">
      <c r="A157" s="76" t="s">
        <v>69</v>
      </c>
      <c r="B157" s="76"/>
      <c r="C157" s="76"/>
      <c r="D157" s="76"/>
      <c r="E157" s="76"/>
      <c r="F157" s="76"/>
      <c r="G157" s="75" t="s">
        <v>57</v>
      </c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 t="s">
        <v>79</v>
      </c>
      <c r="U157" s="75"/>
      <c r="V157" s="75"/>
      <c r="W157" s="75"/>
      <c r="X157" s="75"/>
      <c r="Y157" s="75"/>
      <c r="Z157" s="75"/>
      <c r="AA157" s="74" t="s">
        <v>65</v>
      </c>
      <c r="AB157" s="74"/>
      <c r="AC157" s="74"/>
      <c r="AD157" s="74"/>
      <c r="AE157" s="74"/>
      <c r="AF157" s="74" t="s">
        <v>66</v>
      </c>
      <c r="AG157" s="74"/>
      <c r="AH157" s="74"/>
      <c r="AI157" s="74"/>
      <c r="AJ157" s="74"/>
      <c r="AK157" s="96" t="s">
        <v>122</v>
      </c>
      <c r="AL157" s="96"/>
      <c r="AM157" s="96"/>
      <c r="AN157" s="96"/>
      <c r="AO157" s="96"/>
      <c r="AP157" s="74" t="s">
        <v>67</v>
      </c>
      <c r="AQ157" s="74"/>
      <c r="AR157" s="74"/>
      <c r="AS157" s="74"/>
      <c r="AT157" s="74"/>
      <c r="AU157" s="74" t="s">
        <v>68</v>
      </c>
      <c r="AV157" s="74"/>
      <c r="AW157" s="74"/>
      <c r="AX157" s="74"/>
      <c r="AY157" s="74"/>
      <c r="AZ157" s="96" t="s">
        <v>122</v>
      </c>
      <c r="BA157" s="96"/>
      <c r="BB157" s="96"/>
      <c r="BC157" s="96"/>
      <c r="BD157" s="96"/>
      <c r="BE157" s="74" t="s">
        <v>58</v>
      </c>
      <c r="BF157" s="74"/>
      <c r="BG157" s="74"/>
      <c r="BH157" s="74"/>
      <c r="BI157" s="74"/>
      <c r="BJ157" s="74" t="s">
        <v>59</v>
      </c>
      <c r="BK157" s="74"/>
      <c r="BL157" s="74"/>
      <c r="BM157" s="74"/>
      <c r="BN157" s="74"/>
      <c r="BO157" s="96" t="s">
        <v>122</v>
      </c>
      <c r="BP157" s="96"/>
      <c r="BQ157" s="96"/>
      <c r="BR157" s="96"/>
      <c r="BS157" s="96"/>
      <c r="CA157" s="1" t="s">
        <v>44</v>
      </c>
    </row>
    <row r="158" spans="1:79" s="22" customFormat="1" ht="63" customHeight="1">
      <c r="A158" s="37">
        <v>1</v>
      </c>
      <c r="B158" s="37"/>
      <c r="C158" s="37"/>
      <c r="D158" s="37"/>
      <c r="E158" s="37"/>
      <c r="F158" s="37"/>
      <c r="G158" s="38" t="s">
        <v>196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40"/>
      <c r="T158" s="97" t="s">
        <v>197</v>
      </c>
      <c r="U158" s="98"/>
      <c r="V158" s="98"/>
      <c r="W158" s="98"/>
      <c r="X158" s="98"/>
      <c r="Y158" s="98"/>
      <c r="Z158" s="99"/>
      <c r="AA158" s="41">
        <v>17977838</v>
      </c>
      <c r="AB158" s="41"/>
      <c r="AC158" s="41"/>
      <c r="AD158" s="41"/>
      <c r="AE158" s="41"/>
      <c r="AF158" s="41">
        <v>0</v>
      </c>
      <c r="AG158" s="41"/>
      <c r="AH158" s="41"/>
      <c r="AI158" s="41"/>
      <c r="AJ158" s="41"/>
      <c r="AK158" s="41">
        <f>IF(ISNUMBER(AA158),AA158,0)+IF(ISNUMBER(AF158),AF158,0)</f>
        <v>17977838</v>
      </c>
      <c r="AL158" s="41"/>
      <c r="AM158" s="41"/>
      <c r="AN158" s="41"/>
      <c r="AO158" s="41"/>
      <c r="AP158" s="41">
        <v>19535000</v>
      </c>
      <c r="AQ158" s="41"/>
      <c r="AR158" s="41"/>
      <c r="AS158" s="41"/>
      <c r="AT158" s="41"/>
      <c r="AU158" s="41">
        <v>0</v>
      </c>
      <c r="AV158" s="41"/>
      <c r="AW158" s="41"/>
      <c r="AX158" s="41"/>
      <c r="AY158" s="41"/>
      <c r="AZ158" s="41">
        <f>IF(ISNUMBER(AP158),AP158,0)+IF(ISNUMBER(AU158),AU158,0)</f>
        <v>19535000</v>
      </c>
      <c r="BA158" s="41"/>
      <c r="BB158" s="41"/>
      <c r="BC158" s="41"/>
      <c r="BD158" s="41"/>
      <c r="BE158" s="41">
        <v>18835000</v>
      </c>
      <c r="BF158" s="41"/>
      <c r="BG158" s="41"/>
      <c r="BH158" s="41"/>
      <c r="BI158" s="41"/>
      <c r="BJ158" s="41">
        <v>0</v>
      </c>
      <c r="BK158" s="41"/>
      <c r="BL158" s="41"/>
      <c r="BM158" s="41"/>
      <c r="BN158" s="41"/>
      <c r="BO158" s="41">
        <f>IF(ISNUMBER(BE158),BE158,0)+IF(ISNUMBER(BJ158),BJ158,0)</f>
        <v>18835000</v>
      </c>
      <c r="BP158" s="41"/>
      <c r="BQ158" s="41"/>
      <c r="BR158" s="41"/>
      <c r="BS158" s="41"/>
      <c r="CA158" s="22" t="s">
        <v>45</v>
      </c>
    </row>
    <row r="159" spans="1:79" s="6" customFormat="1" ht="12.75" customHeight="1">
      <c r="A159" s="43"/>
      <c r="B159" s="43"/>
      <c r="C159" s="43"/>
      <c r="D159" s="43"/>
      <c r="E159" s="43"/>
      <c r="F159" s="43"/>
      <c r="G159" s="44" t="s">
        <v>147</v>
      </c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6"/>
      <c r="T159" s="47"/>
      <c r="U159" s="48"/>
      <c r="V159" s="48"/>
      <c r="W159" s="48"/>
      <c r="X159" s="48"/>
      <c r="Y159" s="48"/>
      <c r="Z159" s="49"/>
      <c r="AA159" s="35">
        <v>17977838</v>
      </c>
      <c r="AB159" s="35"/>
      <c r="AC159" s="35"/>
      <c r="AD159" s="35"/>
      <c r="AE159" s="35"/>
      <c r="AF159" s="35">
        <v>0</v>
      </c>
      <c r="AG159" s="35"/>
      <c r="AH159" s="35"/>
      <c r="AI159" s="35"/>
      <c r="AJ159" s="35"/>
      <c r="AK159" s="35">
        <f>IF(ISNUMBER(AA159),AA159,0)+IF(ISNUMBER(AF159),AF159,0)</f>
        <v>17977838</v>
      </c>
      <c r="AL159" s="35"/>
      <c r="AM159" s="35"/>
      <c r="AN159" s="35"/>
      <c r="AO159" s="35"/>
      <c r="AP159" s="35">
        <v>19535000</v>
      </c>
      <c r="AQ159" s="35"/>
      <c r="AR159" s="35"/>
      <c r="AS159" s="35"/>
      <c r="AT159" s="35"/>
      <c r="AU159" s="35">
        <v>0</v>
      </c>
      <c r="AV159" s="35"/>
      <c r="AW159" s="35"/>
      <c r="AX159" s="35"/>
      <c r="AY159" s="35"/>
      <c r="AZ159" s="35">
        <f>IF(ISNUMBER(AP159),AP159,0)+IF(ISNUMBER(AU159),AU159,0)</f>
        <v>19535000</v>
      </c>
      <c r="BA159" s="35"/>
      <c r="BB159" s="35"/>
      <c r="BC159" s="35"/>
      <c r="BD159" s="35"/>
      <c r="BE159" s="35">
        <v>18835000</v>
      </c>
      <c r="BF159" s="35"/>
      <c r="BG159" s="35"/>
      <c r="BH159" s="35"/>
      <c r="BI159" s="35"/>
      <c r="BJ159" s="35">
        <v>0</v>
      </c>
      <c r="BK159" s="35"/>
      <c r="BL159" s="35"/>
      <c r="BM159" s="35"/>
      <c r="BN159" s="35"/>
      <c r="BO159" s="35">
        <f>IF(ISNUMBER(BE159),BE159,0)+IF(ISNUMBER(BJ159),BJ159,0)</f>
        <v>18835000</v>
      </c>
      <c r="BP159" s="35"/>
      <c r="BQ159" s="35"/>
      <c r="BR159" s="35"/>
      <c r="BS159" s="35"/>
    </row>
    <row r="161" spans="1:79" ht="13.5" customHeight="1">
      <c r="A161" s="72" t="s">
        <v>238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</row>
    <row r="162" spans="1:79" ht="15" customHeight="1">
      <c r="A162" s="88" t="s">
        <v>205</v>
      </c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</row>
    <row r="163" spans="1:79" ht="15" customHeight="1">
      <c r="A163" s="54" t="s">
        <v>6</v>
      </c>
      <c r="B163" s="54"/>
      <c r="C163" s="54"/>
      <c r="D163" s="54"/>
      <c r="E163" s="54"/>
      <c r="F163" s="54"/>
      <c r="G163" s="54" t="s">
        <v>126</v>
      </c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 t="s">
        <v>13</v>
      </c>
      <c r="U163" s="54"/>
      <c r="V163" s="54"/>
      <c r="W163" s="54"/>
      <c r="X163" s="54"/>
      <c r="Y163" s="54"/>
      <c r="Z163" s="54"/>
      <c r="AA163" s="85" t="s">
        <v>227</v>
      </c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1"/>
      <c r="AP163" s="85" t="s">
        <v>232</v>
      </c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7"/>
    </row>
    <row r="164" spans="1:79" ht="32.1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 t="s">
        <v>4</v>
      </c>
      <c r="AB164" s="54"/>
      <c r="AC164" s="54"/>
      <c r="AD164" s="54"/>
      <c r="AE164" s="54"/>
      <c r="AF164" s="54" t="s">
        <v>3</v>
      </c>
      <c r="AG164" s="54"/>
      <c r="AH164" s="54"/>
      <c r="AI164" s="54"/>
      <c r="AJ164" s="54"/>
      <c r="AK164" s="54" t="s">
        <v>89</v>
      </c>
      <c r="AL164" s="54"/>
      <c r="AM164" s="54"/>
      <c r="AN164" s="54"/>
      <c r="AO164" s="54"/>
      <c r="AP164" s="54" t="s">
        <v>4</v>
      </c>
      <c r="AQ164" s="54"/>
      <c r="AR164" s="54"/>
      <c r="AS164" s="54"/>
      <c r="AT164" s="54"/>
      <c r="AU164" s="54" t="s">
        <v>3</v>
      </c>
      <c r="AV164" s="54"/>
      <c r="AW164" s="54"/>
      <c r="AX164" s="54"/>
      <c r="AY164" s="54"/>
      <c r="AZ164" s="54" t="s">
        <v>96</v>
      </c>
      <c r="BA164" s="54"/>
      <c r="BB164" s="54"/>
      <c r="BC164" s="54"/>
      <c r="BD164" s="54"/>
    </row>
    <row r="165" spans="1:79" ht="15" customHeight="1">
      <c r="A165" s="54">
        <v>1</v>
      </c>
      <c r="B165" s="54"/>
      <c r="C165" s="54"/>
      <c r="D165" s="54"/>
      <c r="E165" s="54"/>
      <c r="F165" s="54"/>
      <c r="G165" s="54">
        <v>2</v>
      </c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>
        <v>3</v>
      </c>
      <c r="U165" s="54"/>
      <c r="V165" s="54"/>
      <c r="W165" s="54"/>
      <c r="X165" s="54"/>
      <c r="Y165" s="54"/>
      <c r="Z165" s="54"/>
      <c r="AA165" s="54">
        <v>4</v>
      </c>
      <c r="AB165" s="54"/>
      <c r="AC165" s="54"/>
      <c r="AD165" s="54"/>
      <c r="AE165" s="54"/>
      <c r="AF165" s="54">
        <v>5</v>
      </c>
      <c r="AG165" s="54"/>
      <c r="AH165" s="54"/>
      <c r="AI165" s="54"/>
      <c r="AJ165" s="54"/>
      <c r="AK165" s="54">
        <v>6</v>
      </c>
      <c r="AL165" s="54"/>
      <c r="AM165" s="54"/>
      <c r="AN165" s="54"/>
      <c r="AO165" s="54"/>
      <c r="AP165" s="54">
        <v>7</v>
      </c>
      <c r="AQ165" s="54"/>
      <c r="AR165" s="54"/>
      <c r="AS165" s="54"/>
      <c r="AT165" s="54"/>
      <c r="AU165" s="54">
        <v>8</v>
      </c>
      <c r="AV165" s="54"/>
      <c r="AW165" s="54"/>
      <c r="AX165" s="54"/>
      <c r="AY165" s="54"/>
      <c r="AZ165" s="54">
        <v>9</v>
      </c>
      <c r="BA165" s="54"/>
      <c r="BB165" s="54"/>
      <c r="BC165" s="54"/>
      <c r="BD165" s="54"/>
    </row>
    <row r="166" spans="1:79" s="1" customFormat="1" ht="12" hidden="1" customHeight="1">
      <c r="A166" s="76" t="s">
        <v>69</v>
      </c>
      <c r="B166" s="76"/>
      <c r="C166" s="76"/>
      <c r="D166" s="76"/>
      <c r="E166" s="76"/>
      <c r="F166" s="76"/>
      <c r="G166" s="75" t="s">
        <v>57</v>
      </c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 t="s">
        <v>79</v>
      </c>
      <c r="U166" s="75"/>
      <c r="V166" s="75"/>
      <c r="W166" s="75"/>
      <c r="X166" s="75"/>
      <c r="Y166" s="75"/>
      <c r="Z166" s="75"/>
      <c r="AA166" s="74" t="s">
        <v>60</v>
      </c>
      <c r="AB166" s="74"/>
      <c r="AC166" s="74"/>
      <c r="AD166" s="74"/>
      <c r="AE166" s="74"/>
      <c r="AF166" s="74" t="s">
        <v>61</v>
      </c>
      <c r="AG166" s="74"/>
      <c r="AH166" s="74"/>
      <c r="AI166" s="74"/>
      <c r="AJ166" s="74"/>
      <c r="AK166" s="96" t="s">
        <v>122</v>
      </c>
      <c r="AL166" s="96"/>
      <c r="AM166" s="96"/>
      <c r="AN166" s="96"/>
      <c r="AO166" s="96"/>
      <c r="AP166" s="74" t="s">
        <v>62</v>
      </c>
      <c r="AQ166" s="74"/>
      <c r="AR166" s="74"/>
      <c r="AS166" s="74"/>
      <c r="AT166" s="74"/>
      <c r="AU166" s="74" t="s">
        <v>63</v>
      </c>
      <c r="AV166" s="74"/>
      <c r="AW166" s="74"/>
      <c r="AX166" s="74"/>
      <c r="AY166" s="74"/>
      <c r="AZ166" s="96" t="s">
        <v>122</v>
      </c>
      <c r="BA166" s="96"/>
      <c r="BB166" s="96"/>
      <c r="BC166" s="96"/>
      <c r="BD166" s="96"/>
      <c r="CA166" s="1" t="s">
        <v>46</v>
      </c>
    </row>
    <row r="167" spans="1:79" s="22" customFormat="1" ht="64.5" customHeight="1">
      <c r="A167" s="37">
        <v>1</v>
      </c>
      <c r="B167" s="37"/>
      <c r="C167" s="37"/>
      <c r="D167" s="37"/>
      <c r="E167" s="37"/>
      <c r="F167" s="37"/>
      <c r="G167" s="38" t="s">
        <v>196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40"/>
      <c r="T167" s="97" t="s">
        <v>197</v>
      </c>
      <c r="U167" s="98"/>
      <c r="V167" s="98"/>
      <c r="W167" s="98"/>
      <c r="X167" s="98"/>
      <c r="Y167" s="98"/>
      <c r="Z167" s="99"/>
      <c r="AA167" s="41">
        <v>19739080</v>
      </c>
      <c r="AB167" s="41"/>
      <c r="AC167" s="41"/>
      <c r="AD167" s="41"/>
      <c r="AE167" s="41"/>
      <c r="AF167" s="41">
        <v>0</v>
      </c>
      <c r="AG167" s="41"/>
      <c r="AH167" s="41"/>
      <c r="AI167" s="41"/>
      <c r="AJ167" s="41"/>
      <c r="AK167" s="41">
        <f>IF(ISNUMBER(AA167),AA167,0)+IF(ISNUMBER(AF167),AF167,0)</f>
        <v>19739080</v>
      </c>
      <c r="AL167" s="41"/>
      <c r="AM167" s="41"/>
      <c r="AN167" s="41"/>
      <c r="AO167" s="41"/>
      <c r="AP167" s="41">
        <v>20331252</v>
      </c>
      <c r="AQ167" s="41"/>
      <c r="AR167" s="41"/>
      <c r="AS167" s="41"/>
      <c r="AT167" s="41"/>
      <c r="AU167" s="41">
        <v>0</v>
      </c>
      <c r="AV167" s="41"/>
      <c r="AW167" s="41"/>
      <c r="AX167" s="41"/>
      <c r="AY167" s="41"/>
      <c r="AZ167" s="41">
        <f>IF(ISNUMBER(AP167),AP167,0)+IF(ISNUMBER(AU167),AU167,0)</f>
        <v>20331252</v>
      </c>
      <c r="BA167" s="41"/>
      <c r="BB167" s="41"/>
      <c r="BC167" s="41"/>
      <c r="BD167" s="41"/>
      <c r="CA167" s="22" t="s">
        <v>47</v>
      </c>
    </row>
    <row r="168" spans="1:79" s="6" customFormat="1">
      <c r="A168" s="43"/>
      <c r="B168" s="43"/>
      <c r="C168" s="43"/>
      <c r="D168" s="43"/>
      <c r="E168" s="43"/>
      <c r="F168" s="43"/>
      <c r="G168" s="44" t="s">
        <v>147</v>
      </c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6"/>
      <c r="T168" s="47"/>
      <c r="U168" s="48"/>
      <c r="V168" s="48"/>
      <c r="W168" s="48"/>
      <c r="X168" s="48"/>
      <c r="Y168" s="48"/>
      <c r="Z168" s="49"/>
      <c r="AA168" s="35">
        <v>19739080</v>
      </c>
      <c r="AB168" s="35"/>
      <c r="AC168" s="35"/>
      <c r="AD168" s="35"/>
      <c r="AE168" s="35"/>
      <c r="AF168" s="35">
        <v>0</v>
      </c>
      <c r="AG168" s="35"/>
      <c r="AH168" s="35"/>
      <c r="AI168" s="35"/>
      <c r="AJ168" s="35"/>
      <c r="AK168" s="35">
        <f>IF(ISNUMBER(AA168),AA168,0)+IF(ISNUMBER(AF168),AF168,0)</f>
        <v>19739080</v>
      </c>
      <c r="AL168" s="35"/>
      <c r="AM168" s="35"/>
      <c r="AN168" s="35"/>
      <c r="AO168" s="35"/>
      <c r="AP168" s="35">
        <v>20331252</v>
      </c>
      <c r="AQ168" s="35"/>
      <c r="AR168" s="35"/>
      <c r="AS168" s="35"/>
      <c r="AT168" s="35"/>
      <c r="AU168" s="35">
        <v>0</v>
      </c>
      <c r="AV168" s="35"/>
      <c r="AW168" s="35"/>
      <c r="AX168" s="35"/>
      <c r="AY168" s="35"/>
      <c r="AZ168" s="35">
        <f>IF(ISNUMBER(AP168),AP168,0)+IF(ISNUMBER(AU168),AU168,0)</f>
        <v>20331252</v>
      </c>
      <c r="BA168" s="35"/>
      <c r="BB168" s="35"/>
      <c r="BC168" s="35"/>
      <c r="BD168" s="35"/>
    </row>
    <row r="170" spans="1:79" ht="14.25" customHeight="1">
      <c r="A170" s="72" t="s">
        <v>239</v>
      </c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</row>
    <row r="171" spans="1:79" ht="15" customHeight="1">
      <c r="A171" s="88" t="s">
        <v>205</v>
      </c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</row>
    <row r="172" spans="1:79" ht="23.1" customHeight="1">
      <c r="A172" s="54" t="s">
        <v>128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90" t="s">
        <v>129</v>
      </c>
      <c r="O172" s="91"/>
      <c r="P172" s="91"/>
      <c r="Q172" s="91"/>
      <c r="R172" s="91"/>
      <c r="S172" s="91"/>
      <c r="T172" s="91"/>
      <c r="U172" s="92"/>
      <c r="V172" s="90" t="s">
        <v>130</v>
      </c>
      <c r="W172" s="91"/>
      <c r="X172" s="91"/>
      <c r="Y172" s="91"/>
      <c r="Z172" s="92"/>
      <c r="AA172" s="54" t="s">
        <v>206</v>
      </c>
      <c r="AB172" s="54"/>
      <c r="AC172" s="54"/>
      <c r="AD172" s="54"/>
      <c r="AE172" s="54"/>
      <c r="AF172" s="54"/>
      <c r="AG172" s="54"/>
      <c r="AH172" s="54"/>
      <c r="AI172" s="54"/>
      <c r="AJ172" s="54" t="s">
        <v>209</v>
      </c>
      <c r="AK172" s="54"/>
      <c r="AL172" s="54"/>
      <c r="AM172" s="54"/>
      <c r="AN172" s="54"/>
      <c r="AO172" s="54"/>
      <c r="AP172" s="54"/>
      <c r="AQ172" s="54"/>
      <c r="AR172" s="54"/>
      <c r="AS172" s="54" t="s">
        <v>216</v>
      </c>
      <c r="AT172" s="54"/>
      <c r="AU172" s="54"/>
      <c r="AV172" s="54"/>
      <c r="AW172" s="54"/>
      <c r="AX172" s="54"/>
      <c r="AY172" s="54"/>
      <c r="AZ172" s="54"/>
      <c r="BA172" s="54"/>
      <c r="BB172" s="54" t="s">
        <v>227</v>
      </c>
      <c r="BC172" s="54"/>
      <c r="BD172" s="54"/>
      <c r="BE172" s="54"/>
      <c r="BF172" s="54"/>
      <c r="BG172" s="54"/>
      <c r="BH172" s="54"/>
      <c r="BI172" s="54"/>
      <c r="BJ172" s="54"/>
      <c r="BK172" s="54" t="s">
        <v>232</v>
      </c>
      <c r="BL172" s="54"/>
      <c r="BM172" s="54"/>
      <c r="BN172" s="54"/>
      <c r="BO172" s="54"/>
      <c r="BP172" s="54"/>
      <c r="BQ172" s="54"/>
      <c r="BR172" s="54"/>
      <c r="BS172" s="54"/>
    </row>
    <row r="173" spans="1:79" ht="95.2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93"/>
      <c r="O173" s="94"/>
      <c r="P173" s="94"/>
      <c r="Q173" s="94"/>
      <c r="R173" s="94"/>
      <c r="S173" s="94"/>
      <c r="T173" s="94"/>
      <c r="U173" s="95"/>
      <c r="V173" s="93"/>
      <c r="W173" s="94"/>
      <c r="X173" s="94"/>
      <c r="Y173" s="94"/>
      <c r="Z173" s="95"/>
      <c r="AA173" s="78" t="s">
        <v>133</v>
      </c>
      <c r="AB173" s="78"/>
      <c r="AC173" s="78"/>
      <c r="AD173" s="78"/>
      <c r="AE173" s="78"/>
      <c r="AF173" s="78" t="s">
        <v>134</v>
      </c>
      <c r="AG173" s="78"/>
      <c r="AH173" s="78"/>
      <c r="AI173" s="78"/>
      <c r="AJ173" s="78" t="s">
        <v>133</v>
      </c>
      <c r="AK173" s="78"/>
      <c r="AL173" s="78"/>
      <c r="AM173" s="78"/>
      <c r="AN173" s="78"/>
      <c r="AO173" s="78" t="s">
        <v>134</v>
      </c>
      <c r="AP173" s="78"/>
      <c r="AQ173" s="78"/>
      <c r="AR173" s="78"/>
      <c r="AS173" s="78" t="s">
        <v>133</v>
      </c>
      <c r="AT173" s="78"/>
      <c r="AU173" s="78"/>
      <c r="AV173" s="78"/>
      <c r="AW173" s="78"/>
      <c r="AX173" s="78" t="s">
        <v>134</v>
      </c>
      <c r="AY173" s="78"/>
      <c r="AZ173" s="78"/>
      <c r="BA173" s="78"/>
      <c r="BB173" s="78" t="s">
        <v>133</v>
      </c>
      <c r="BC173" s="78"/>
      <c r="BD173" s="78"/>
      <c r="BE173" s="78"/>
      <c r="BF173" s="78"/>
      <c r="BG173" s="78" t="s">
        <v>134</v>
      </c>
      <c r="BH173" s="78"/>
      <c r="BI173" s="78"/>
      <c r="BJ173" s="78"/>
      <c r="BK173" s="78" t="s">
        <v>133</v>
      </c>
      <c r="BL173" s="78"/>
      <c r="BM173" s="78"/>
      <c r="BN173" s="78"/>
      <c r="BO173" s="78"/>
      <c r="BP173" s="78" t="s">
        <v>134</v>
      </c>
      <c r="BQ173" s="78"/>
      <c r="BR173" s="78"/>
      <c r="BS173" s="78"/>
    </row>
    <row r="174" spans="1:79" ht="15" customHeight="1">
      <c r="A174" s="54">
        <v>1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85">
        <v>2</v>
      </c>
      <c r="O174" s="86"/>
      <c r="P174" s="86"/>
      <c r="Q174" s="86"/>
      <c r="R174" s="86"/>
      <c r="S174" s="86"/>
      <c r="T174" s="86"/>
      <c r="U174" s="87"/>
      <c r="V174" s="54">
        <v>3</v>
      </c>
      <c r="W174" s="54"/>
      <c r="X174" s="54"/>
      <c r="Y174" s="54"/>
      <c r="Z174" s="54"/>
      <c r="AA174" s="54">
        <v>4</v>
      </c>
      <c r="AB174" s="54"/>
      <c r="AC174" s="54"/>
      <c r="AD174" s="54"/>
      <c r="AE174" s="54"/>
      <c r="AF174" s="54">
        <v>5</v>
      </c>
      <c r="AG174" s="54"/>
      <c r="AH174" s="54"/>
      <c r="AI174" s="54"/>
      <c r="AJ174" s="54">
        <v>6</v>
      </c>
      <c r="AK174" s="54"/>
      <c r="AL174" s="54"/>
      <c r="AM174" s="54"/>
      <c r="AN174" s="54"/>
      <c r="AO174" s="54">
        <v>7</v>
      </c>
      <c r="AP174" s="54"/>
      <c r="AQ174" s="54"/>
      <c r="AR174" s="54"/>
      <c r="AS174" s="54">
        <v>8</v>
      </c>
      <c r="AT174" s="54"/>
      <c r="AU174" s="54"/>
      <c r="AV174" s="54"/>
      <c r="AW174" s="54"/>
      <c r="AX174" s="54">
        <v>9</v>
      </c>
      <c r="AY174" s="54"/>
      <c r="AZ174" s="54"/>
      <c r="BA174" s="54"/>
      <c r="BB174" s="54">
        <v>10</v>
      </c>
      <c r="BC174" s="54"/>
      <c r="BD174" s="54"/>
      <c r="BE174" s="54"/>
      <c r="BF174" s="54"/>
      <c r="BG174" s="54">
        <v>11</v>
      </c>
      <c r="BH174" s="54"/>
      <c r="BI174" s="54"/>
      <c r="BJ174" s="54"/>
      <c r="BK174" s="54">
        <v>12</v>
      </c>
      <c r="BL174" s="54"/>
      <c r="BM174" s="54"/>
      <c r="BN174" s="54"/>
      <c r="BO174" s="54"/>
      <c r="BP174" s="54">
        <v>13</v>
      </c>
      <c r="BQ174" s="54"/>
      <c r="BR174" s="54"/>
      <c r="BS174" s="54"/>
    </row>
    <row r="175" spans="1:79" s="1" customFormat="1" ht="12" hidden="1" customHeight="1">
      <c r="A175" s="75" t="s">
        <v>146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6" t="s">
        <v>131</v>
      </c>
      <c r="O175" s="76"/>
      <c r="P175" s="76"/>
      <c r="Q175" s="76"/>
      <c r="R175" s="76"/>
      <c r="S175" s="76"/>
      <c r="T175" s="76"/>
      <c r="U175" s="76"/>
      <c r="V175" s="76" t="s">
        <v>132</v>
      </c>
      <c r="W175" s="76"/>
      <c r="X175" s="76"/>
      <c r="Y175" s="76"/>
      <c r="Z175" s="76"/>
      <c r="AA175" s="74" t="s">
        <v>65</v>
      </c>
      <c r="AB175" s="74"/>
      <c r="AC175" s="74"/>
      <c r="AD175" s="74"/>
      <c r="AE175" s="74"/>
      <c r="AF175" s="74" t="s">
        <v>66</v>
      </c>
      <c r="AG175" s="74"/>
      <c r="AH175" s="74"/>
      <c r="AI175" s="74"/>
      <c r="AJ175" s="74" t="s">
        <v>67</v>
      </c>
      <c r="AK175" s="74"/>
      <c r="AL175" s="74"/>
      <c r="AM175" s="74"/>
      <c r="AN175" s="74"/>
      <c r="AO175" s="74" t="s">
        <v>68</v>
      </c>
      <c r="AP175" s="74"/>
      <c r="AQ175" s="74"/>
      <c r="AR175" s="74"/>
      <c r="AS175" s="74" t="s">
        <v>58</v>
      </c>
      <c r="AT175" s="74"/>
      <c r="AU175" s="74"/>
      <c r="AV175" s="74"/>
      <c r="AW175" s="74"/>
      <c r="AX175" s="74" t="s">
        <v>59</v>
      </c>
      <c r="AY175" s="74"/>
      <c r="AZ175" s="74"/>
      <c r="BA175" s="74"/>
      <c r="BB175" s="74" t="s">
        <v>60</v>
      </c>
      <c r="BC175" s="74"/>
      <c r="BD175" s="74"/>
      <c r="BE175" s="74"/>
      <c r="BF175" s="74"/>
      <c r="BG175" s="74" t="s">
        <v>61</v>
      </c>
      <c r="BH175" s="74"/>
      <c r="BI175" s="74"/>
      <c r="BJ175" s="74"/>
      <c r="BK175" s="74" t="s">
        <v>62</v>
      </c>
      <c r="BL175" s="74"/>
      <c r="BM175" s="74"/>
      <c r="BN175" s="74"/>
      <c r="BO175" s="74"/>
      <c r="BP175" s="74" t="s">
        <v>63</v>
      </c>
      <c r="BQ175" s="74"/>
      <c r="BR175" s="74"/>
      <c r="BS175" s="74"/>
      <c r="CA175" s="1" t="s">
        <v>48</v>
      </c>
    </row>
    <row r="176" spans="1:79" s="6" customFormat="1" ht="12.75" customHeight="1">
      <c r="A176" s="36" t="s">
        <v>147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56"/>
      <c r="O176" s="57"/>
      <c r="P176" s="57"/>
      <c r="Q176" s="57"/>
      <c r="R176" s="57"/>
      <c r="S176" s="57"/>
      <c r="T176" s="57"/>
      <c r="U176" s="70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0"/>
      <c r="BQ176" s="81"/>
      <c r="BR176" s="81"/>
      <c r="BS176" s="82"/>
      <c r="CA176" s="6" t="s">
        <v>49</v>
      </c>
    </row>
    <row r="178" spans="1:79" ht="35.25" customHeight="1">
      <c r="A178" s="72" t="s">
        <v>240</v>
      </c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</row>
    <row r="179" spans="1:79" ht="47.25" customHeight="1">
      <c r="A179" s="73" t="s">
        <v>199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</row>
    <row r="180" spans="1:79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79" ht="28.5" customHeight="1">
      <c r="A181" s="83" t="s">
        <v>223</v>
      </c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</row>
    <row r="182" spans="1:79" ht="14.25" customHeight="1">
      <c r="A182" s="72" t="s">
        <v>207</v>
      </c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</row>
    <row r="183" spans="1:79" ht="15" customHeight="1">
      <c r="A183" s="77" t="s">
        <v>205</v>
      </c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</row>
    <row r="184" spans="1:79" ht="51" customHeight="1">
      <c r="A184" s="78" t="s">
        <v>135</v>
      </c>
      <c r="B184" s="78"/>
      <c r="C184" s="78"/>
      <c r="D184" s="78"/>
      <c r="E184" s="78"/>
      <c r="F184" s="78"/>
      <c r="G184" s="54" t="s">
        <v>19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 t="s">
        <v>15</v>
      </c>
      <c r="U184" s="54"/>
      <c r="V184" s="54"/>
      <c r="W184" s="54"/>
      <c r="X184" s="54"/>
      <c r="Y184" s="54"/>
      <c r="Z184" s="54" t="s">
        <v>14</v>
      </c>
      <c r="AA184" s="54"/>
      <c r="AB184" s="54"/>
      <c r="AC184" s="54"/>
      <c r="AD184" s="54"/>
      <c r="AE184" s="54" t="s">
        <v>136</v>
      </c>
      <c r="AF184" s="54"/>
      <c r="AG184" s="54"/>
      <c r="AH184" s="54"/>
      <c r="AI184" s="54"/>
      <c r="AJ184" s="54"/>
      <c r="AK184" s="54" t="s">
        <v>137</v>
      </c>
      <c r="AL184" s="54"/>
      <c r="AM184" s="54"/>
      <c r="AN184" s="54"/>
      <c r="AO184" s="54"/>
      <c r="AP184" s="54"/>
      <c r="AQ184" s="54" t="s">
        <v>138</v>
      </c>
      <c r="AR184" s="54"/>
      <c r="AS184" s="54"/>
      <c r="AT184" s="54"/>
      <c r="AU184" s="54"/>
      <c r="AV184" s="54"/>
      <c r="AW184" s="54" t="s">
        <v>98</v>
      </c>
      <c r="AX184" s="54"/>
      <c r="AY184" s="54"/>
      <c r="AZ184" s="54"/>
      <c r="BA184" s="54"/>
      <c r="BB184" s="54"/>
      <c r="BC184" s="54"/>
      <c r="BD184" s="54"/>
      <c r="BE184" s="54"/>
      <c r="BF184" s="54"/>
      <c r="BG184" s="54" t="s">
        <v>139</v>
      </c>
      <c r="BH184" s="54"/>
      <c r="BI184" s="54"/>
      <c r="BJ184" s="54"/>
      <c r="BK184" s="54"/>
      <c r="BL184" s="54"/>
    </row>
    <row r="185" spans="1:79" ht="39.950000000000003" customHeight="1">
      <c r="A185" s="78"/>
      <c r="B185" s="78"/>
      <c r="C185" s="78"/>
      <c r="D185" s="78"/>
      <c r="E185" s="78"/>
      <c r="F185" s="78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 t="s">
        <v>17</v>
      </c>
      <c r="AX185" s="54"/>
      <c r="AY185" s="54"/>
      <c r="AZ185" s="54"/>
      <c r="BA185" s="54"/>
      <c r="BB185" s="54" t="s">
        <v>16</v>
      </c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</row>
    <row r="186" spans="1:79" ht="15" customHeight="1">
      <c r="A186" s="54">
        <v>1</v>
      </c>
      <c r="B186" s="54"/>
      <c r="C186" s="54"/>
      <c r="D186" s="54"/>
      <c r="E186" s="54"/>
      <c r="F186" s="54"/>
      <c r="G186" s="54">
        <v>2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>
        <v>3</v>
      </c>
      <c r="U186" s="54"/>
      <c r="V186" s="54"/>
      <c r="W186" s="54"/>
      <c r="X186" s="54"/>
      <c r="Y186" s="54"/>
      <c r="Z186" s="54">
        <v>4</v>
      </c>
      <c r="AA186" s="54"/>
      <c r="AB186" s="54"/>
      <c r="AC186" s="54"/>
      <c r="AD186" s="54"/>
      <c r="AE186" s="54">
        <v>5</v>
      </c>
      <c r="AF186" s="54"/>
      <c r="AG186" s="54"/>
      <c r="AH186" s="54"/>
      <c r="AI186" s="54"/>
      <c r="AJ186" s="54"/>
      <c r="AK186" s="54">
        <v>6</v>
      </c>
      <c r="AL186" s="54"/>
      <c r="AM186" s="54"/>
      <c r="AN186" s="54"/>
      <c r="AO186" s="54"/>
      <c r="AP186" s="54"/>
      <c r="AQ186" s="54">
        <v>7</v>
      </c>
      <c r="AR186" s="54"/>
      <c r="AS186" s="54"/>
      <c r="AT186" s="54"/>
      <c r="AU186" s="54"/>
      <c r="AV186" s="54"/>
      <c r="AW186" s="54">
        <v>8</v>
      </c>
      <c r="AX186" s="54"/>
      <c r="AY186" s="54"/>
      <c r="AZ186" s="54"/>
      <c r="BA186" s="54"/>
      <c r="BB186" s="54">
        <v>9</v>
      </c>
      <c r="BC186" s="54"/>
      <c r="BD186" s="54"/>
      <c r="BE186" s="54"/>
      <c r="BF186" s="54"/>
      <c r="BG186" s="54">
        <v>10</v>
      </c>
      <c r="BH186" s="54"/>
      <c r="BI186" s="54"/>
      <c r="BJ186" s="54"/>
      <c r="BK186" s="54"/>
      <c r="BL186" s="54"/>
    </row>
    <row r="187" spans="1:79" s="1" customFormat="1" ht="12" hidden="1" customHeight="1">
      <c r="A187" s="76" t="s">
        <v>64</v>
      </c>
      <c r="B187" s="76"/>
      <c r="C187" s="76"/>
      <c r="D187" s="76"/>
      <c r="E187" s="76"/>
      <c r="F187" s="76"/>
      <c r="G187" s="75" t="s">
        <v>57</v>
      </c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4" t="s">
        <v>80</v>
      </c>
      <c r="U187" s="74"/>
      <c r="V187" s="74"/>
      <c r="W187" s="74"/>
      <c r="X187" s="74"/>
      <c r="Y187" s="74"/>
      <c r="Z187" s="74" t="s">
        <v>81</v>
      </c>
      <c r="AA187" s="74"/>
      <c r="AB187" s="74"/>
      <c r="AC187" s="74"/>
      <c r="AD187" s="74"/>
      <c r="AE187" s="74" t="s">
        <v>82</v>
      </c>
      <c r="AF187" s="74"/>
      <c r="AG187" s="74"/>
      <c r="AH187" s="74"/>
      <c r="AI187" s="74"/>
      <c r="AJ187" s="74"/>
      <c r="AK187" s="74" t="s">
        <v>83</v>
      </c>
      <c r="AL187" s="74"/>
      <c r="AM187" s="74"/>
      <c r="AN187" s="74"/>
      <c r="AO187" s="74"/>
      <c r="AP187" s="74"/>
      <c r="AQ187" s="79" t="s">
        <v>99</v>
      </c>
      <c r="AR187" s="74"/>
      <c r="AS187" s="74"/>
      <c r="AT187" s="74"/>
      <c r="AU187" s="74"/>
      <c r="AV187" s="74"/>
      <c r="AW187" s="74" t="s">
        <v>84</v>
      </c>
      <c r="AX187" s="74"/>
      <c r="AY187" s="74"/>
      <c r="AZ187" s="74"/>
      <c r="BA187" s="74"/>
      <c r="BB187" s="74" t="s">
        <v>85</v>
      </c>
      <c r="BC187" s="74"/>
      <c r="BD187" s="74"/>
      <c r="BE187" s="74"/>
      <c r="BF187" s="74"/>
      <c r="BG187" s="79" t="s">
        <v>100</v>
      </c>
      <c r="BH187" s="74"/>
      <c r="BI187" s="74"/>
      <c r="BJ187" s="74"/>
      <c r="BK187" s="74"/>
      <c r="BL187" s="74"/>
      <c r="CA187" s="1" t="s">
        <v>50</v>
      </c>
    </row>
    <row r="188" spans="1:79" s="22" customFormat="1" ht="12.75" customHeight="1">
      <c r="A188" s="37">
        <v>2240</v>
      </c>
      <c r="B188" s="37"/>
      <c r="C188" s="37"/>
      <c r="D188" s="37"/>
      <c r="E188" s="37"/>
      <c r="F188" s="37"/>
      <c r="G188" s="38" t="s">
        <v>173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40"/>
      <c r="T188" s="41">
        <v>447035</v>
      </c>
      <c r="U188" s="41"/>
      <c r="V188" s="41"/>
      <c r="W188" s="41"/>
      <c r="X188" s="41"/>
      <c r="Y188" s="41"/>
      <c r="Z188" s="41">
        <v>357142</v>
      </c>
      <c r="AA188" s="41"/>
      <c r="AB188" s="41"/>
      <c r="AC188" s="41"/>
      <c r="AD188" s="41"/>
      <c r="AE188" s="41">
        <v>0</v>
      </c>
      <c r="AF188" s="41"/>
      <c r="AG188" s="41"/>
      <c r="AH188" s="41"/>
      <c r="AI188" s="41"/>
      <c r="AJ188" s="41"/>
      <c r="AK188" s="41">
        <v>0</v>
      </c>
      <c r="AL188" s="41"/>
      <c r="AM188" s="41"/>
      <c r="AN188" s="41"/>
      <c r="AO188" s="41"/>
      <c r="AP188" s="41"/>
      <c r="AQ188" s="41">
        <f>IF(ISNUMBER(AK188),AK188,0)-IF(ISNUMBER(AE188),AE188,0)</f>
        <v>0</v>
      </c>
      <c r="AR188" s="41"/>
      <c r="AS188" s="41"/>
      <c r="AT188" s="41"/>
      <c r="AU188" s="41"/>
      <c r="AV188" s="41"/>
      <c r="AW188" s="41">
        <v>0</v>
      </c>
      <c r="AX188" s="41"/>
      <c r="AY188" s="41"/>
      <c r="AZ188" s="41"/>
      <c r="BA188" s="41"/>
      <c r="BB188" s="41">
        <v>0</v>
      </c>
      <c r="BC188" s="41"/>
      <c r="BD188" s="41"/>
      <c r="BE188" s="41"/>
      <c r="BF188" s="41"/>
      <c r="BG188" s="41">
        <f>IF(ISNUMBER(Z188),Z188,0)+IF(ISNUMBER(AK188),AK188,0)</f>
        <v>357142</v>
      </c>
      <c r="BH188" s="41"/>
      <c r="BI188" s="41"/>
      <c r="BJ188" s="41"/>
      <c r="BK188" s="41"/>
      <c r="BL188" s="41"/>
      <c r="CA188" s="22" t="s">
        <v>51</v>
      </c>
    </row>
    <row r="189" spans="1:79" s="22" customFormat="1" ht="12.75" customHeight="1">
      <c r="A189" s="37">
        <v>2730</v>
      </c>
      <c r="B189" s="37"/>
      <c r="C189" s="37"/>
      <c r="D189" s="37"/>
      <c r="E189" s="37"/>
      <c r="F189" s="37"/>
      <c r="G189" s="38" t="s">
        <v>174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40"/>
      <c r="T189" s="41">
        <v>17631824</v>
      </c>
      <c r="U189" s="41"/>
      <c r="V189" s="41"/>
      <c r="W189" s="41"/>
      <c r="X189" s="41"/>
      <c r="Y189" s="41"/>
      <c r="Z189" s="41">
        <v>17620696</v>
      </c>
      <c r="AA189" s="41"/>
      <c r="AB189" s="41"/>
      <c r="AC189" s="41"/>
      <c r="AD189" s="41"/>
      <c r="AE189" s="41">
        <v>0</v>
      </c>
      <c r="AF189" s="41"/>
      <c r="AG189" s="41"/>
      <c r="AH189" s="41"/>
      <c r="AI189" s="41"/>
      <c r="AJ189" s="41"/>
      <c r="AK189" s="41">
        <v>0</v>
      </c>
      <c r="AL189" s="41"/>
      <c r="AM189" s="41"/>
      <c r="AN189" s="41"/>
      <c r="AO189" s="41"/>
      <c r="AP189" s="41"/>
      <c r="AQ189" s="41">
        <f>IF(ISNUMBER(AK189),AK189,0)-IF(ISNUMBER(AE189),AE189,0)</f>
        <v>0</v>
      </c>
      <c r="AR189" s="41"/>
      <c r="AS189" s="41"/>
      <c r="AT189" s="41"/>
      <c r="AU189" s="41"/>
      <c r="AV189" s="41"/>
      <c r="AW189" s="41">
        <v>0</v>
      </c>
      <c r="AX189" s="41"/>
      <c r="AY189" s="41"/>
      <c r="AZ189" s="41"/>
      <c r="BA189" s="41"/>
      <c r="BB189" s="41">
        <v>0</v>
      </c>
      <c r="BC189" s="41"/>
      <c r="BD189" s="41"/>
      <c r="BE189" s="41"/>
      <c r="BF189" s="41"/>
      <c r="BG189" s="41">
        <f>IF(ISNUMBER(Z189),Z189,0)+IF(ISNUMBER(AK189),AK189,0)</f>
        <v>17620696</v>
      </c>
      <c r="BH189" s="41"/>
      <c r="BI189" s="41"/>
      <c r="BJ189" s="41"/>
      <c r="BK189" s="41"/>
      <c r="BL189" s="41"/>
    </row>
    <row r="190" spans="1:79" s="6" customFormat="1" ht="12.75" customHeight="1">
      <c r="A190" s="43"/>
      <c r="B190" s="43"/>
      <c r="C190" s="43"/>
      <c r="D190" s="43"/>
      <c r="E190" s="43"/>
      <c r="F190" s="43"/>
      <c r="G190" s="44" t="s">
        <v>147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6"/>
      <c r="T190" s="35">
        <v>18078859</v>
      </c>
      <c r="U190" s="35"/>
      <c r="V190" s="35"/>
      <c r="W190" s="35"/>
      <c r="X190" s="35"/>
      <c r="Y190" s="35"/>
      <c r="Z190" s="35">
        <v>17977838</v>
      </c>
      <c r="AA190" s="35"/>
      <c r="AB190" s="35"/>
      <c r="AC190" s="35"/>
      <c r="AD190" s="35"/>
      <c r="AE190" s="35">
        <v>0</v>
      </c>
      <c r="AF190" s="35"/>
      <c r="AG190" s="35"/>
      <c r="AH190" s="35"/>
      <c r="AI190" s="35"/>
      <c r="AJ190" s="35"/>
      <c r="AK190" s="35">
        <v>0</v>
      </c>
      <c r="AL190" s="35"/>
      <c r="AM190" s="35"/>
      <c r="AN190" s="35"/>
      <c r="AO190" s="35"/>
      <c r="AP190" s="35"/>
      <c r="AQ190" s="35">
        <f>IF(ISNUMBER(AK190),AK190,0)-IF(ISNUMBER(AE190),AE190,0)</f>
        <v>0</v>
      </c>
      <c r="AR190" s="35"/>
      <c r="AS190" s="35"/>
      <c r="AT190" s="35"/>
      <c r="AU190" s="35"/>
      <c r="AV190" s="35"/>
      <c r="AW190" s="35">
        <v>0</v>
      </c>
      <c r="AX190" s="35"/>
      <c r="AY190" s="35"/>
      <c r="AZ190" s="35"/>
      <c r="BA190" s="35"/>
      <c r="BB190" s="35">
        <v>0</v>
      </c>
      <c r="BC190" s="35"/>
      <c r="BD190" s="35"/>
      <c r="BE190" s="35"/>
      <c r="BF190" s="35"/>
      <c r="BG190" s="35">
        <f>IF(ISNUMBER(Z190),Z190,0)+IF(ISNUMBER(AK190),AK190,0)</f>
        <v>17977838</v>
      </c>
      <c r="BH190" s="35"/>
      <c r="BI190" s="35"/>
      <c r="BJ190" s="35"/>
      <c r="BK190" s="35"/>
      <c r="BL190" s="35"/>
    </row>
    <row r="192" spans="1:79" ht="14.25" customHeight="1">
      <c r="A192" s="72" t="s">
        <v>224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</row>
    <row r="193" spans="1:79" ht="15" customHeight="1">
      <c r="A193" s="77" t="s">
        <v>205</v>
      </c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</row>
    <row r="194" spans="1:79" ht="18" customHeight="1">
      <c r="A194" s="54" t="s">
        <v>135</v>
      </c>
      <c r="B194" s="54"/>
      <c r="C194" s="54"/>
      <c r="D194" s="54"/>
      <c r="E194" s="54"/>
      <c r="F194" s="54"/>
      <c r="G194" s="54" t="s">
        <v>19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 t="s">
        <v>211</v>
      </c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 t="s">
        <v>221</v>
      </c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</row>
    <row r="195" spans="1:79" ht="49.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 t="s">
        <v>140</v>
      </c>
      <c r="R195" s="54"/>
      <c r="S195" s="54"/>
      <c r="T195" s="54"/>
      <c r="U195" s="54"/>
      <c r="V195" s="78" t="s">
        <v>141</v>
      </c>
      <c r="W195" s="78"/>
      <c r="X195" s="78"/>
      <c r="Y195" s="78"/>
      <c r="Z195" s="54" t="s">
        <v>142</v>
      </c>
      <c r="AA195" s="54"/>
      <c r="AB195" s="54"/>
      <c r="AC195" s="54"/>
      <c r="AD195" s="54"/>
      <c r="AE195" s="54"/>
      <c r="AF195" s="54"/>
      <c r="AG195" s="54"/>
      <c r="AH195" s="54"/>
      <c r="AI195" s="54"/>
      <c r="AJ195" s="54" t="s">
        <v>143</v>
      </c>
      <c r="AK195" s="54"/>
      <c r="AL195" s="54"/>
      <c r="AM195" s="54"/>
      <c r="AN195" s="54"/>
      <c r="AO195" s="54" t="s">
        <v>20</v>
      </c>
      <c r="AP195" s="54"/>
      <c r="AQ195" s="54"/>
      <c r="AR195" s="54"/>
      <c r="AS195" s="54"/>
      <c r="AT195" s="78" t="s">
        <v>144</v>
      </c>
      <c r="AU195" s="78"/>
      <c r="AV195" s="78"/>
      <c r="AW195" s="78"/>
      <c r="AX195" s="54" t="s">
        <v>142</v>
      </c>
      <c r="AY195" s="54"/>
      <c r="AZ195" s="54"/>
      <c r="BA195" s="54"/>
      <c r="BB195" s="54"/>
      <c r="BC195" s="54"/>
      <c r="BD195" s="54"/>
      <c r="BE195" s="54"/>
      <c r="BF195" s="54"/>
      <c r="BG195" s="54"/>
      <c r="BH195" s="54" t="s">
        <v>145</v>
      </c>
      <c r="BI195" s="54"/>
      <c r="BJ195" s="54"/>
      <c r="BK195" s="54"/>
      <c r="BL195" s="54"/>
    </row>
    <row r="196" spans="1:79" ht="63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78"/>
      <c r="W196" s="78"/>
      <c r="X196" s="78"/>
      <c r="Y196" s="78"/>
      <c r="Z196" s="54" t="s">
        <v>17</v>
      </c>
      <c r="AA196" s="54"/>
      <c r="AB196" s="54"/>
      <c r="AC196" s="54"/>
      <c r="AD196" s="54"/>
      <c r="AE196" s="54" t="s">
        <v>16</v>
      </c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78"/>
      <c r="AU196" s="78"/>
      <c r="AV196" s="78"/>
      <c r="AW196" s="78"/>
      <c r="AX196" s="54" t="s">
        <v>17</v>
      </c>
      <c r="AY196" s="54"/>
      <c r="AZ196" s="54"/>
      <c r="BA196" s="54"/>
      <c r="BB196" s="54"/>
      <c r="BC196" s="54" t="s">
        <v>16</v>
      </c>
      <c r="BD196" s="54"/>
      <c r="BE196" s="54"/>
      <c r="BF196" s="54"/>
      <c r="BG196" s="54"/>
      <c r="BH196" s="54"/>
      <c r="BI196" s="54"/>
      <c r="BJ196" s="54"/>
      <c r="BK196" s="54"/>
      <c r="BL196" s="54"/>
    </row>
    <row r="197" spans="1:79" ht="15" customHeight="1">
      <c r="A197" s="54">
        <v>1</v>
      </c>
      <c r="B197" s="54"/>
      <c r="C197" s="54"/>
      <c r="D197" s="54"/>
      <c r="E197" s="54"/>
      <c r="F197" s="54"/>
      <c r="G197" s="54">
        <v>2</v>
      </c>
      <c r="H197" s="54"/>
      <c r="I197" s="54"/>
      <c r="J197" s="54"/>
      <c r="K197" s="54"/>
      <c r="L197" s="54"/>
      <c r="M197" s="54"/>
      <c r="N197" s="54"/>
      <c r="O197" s="54"/>
      <c r="P197" s="54"/>
      <c r="Q197" s="54">
        <v>3</v>
      </c>
      <c r="R197" s="54"/>
      <c r="S197" s="54"/>
      <c r="T197" s="54"/>
      <c r="U197" s="54"/>
      <c r="V197" s="54">
        <v>4</v>
      </c>
      <c r="W197" s="54"/>
      <c r="X197" s="54"/>
      <c r="Y197" s="54"/>
      <c r="Z197" s="54">
        <v>5</v>
      </c>
      <c r="AA197" s="54"/>
      <c r="AB197" s="54"/>
      <c r="AC197" s="54"/>
      <c r="AD197" s="54"/>
      <c r="AE197" s="54">
        <v>6</v>
      </c>
      <c r="AF197" s="54"/>
      <c r="AG197" s="54"/>
      <c r="AH197" s="54"/>
      <c r="AI197" s="54"/>
      <c r="AJ197" s="54">
        <v>7</v>
      </c>
      <c r="AK197" s="54"/>
      <c r="AL197" s="54"/>
      <c r="AM197" s="54"/>
      <c r="AN197" s="54"/>
      <c r="AO197" s="54">
        <v>8</v>
      </c>
      <c r="AP197" s="54"/>
      <c r="AQ197" s="54"/>
      <c r="AR197" s="54"/>
      <c r="AS197" s="54"/>
      <c r="AT197" s="54">
        <v>9</v>
      </c>
      <c r="AU197" s="54"/>
      <c r="AV197" s="54"/>
      <c r="AW197" s="54"/>
      <c r="AX197" s="54">
        <v>10</v>
      </c>
      <c r="AY197" s="54"/>
      <c r="AZ197" s="54"/>
      <c r="BA197" s="54"/>
      <c r="BB197" s="54"/>
      <c r="BC197" s="54">
        <v>11</v>
      </c>
      <c r="BD197" s="54"/>
      <c r="BE197" s="54"/>
      <c r="BF197" s="54"/>
      <c r="BG197" s="54"/>
      <c r="BH197" s="54">
        <v>12</v>
      </c>
      <c r="BI197" s="54"/>
      <c r="BJ197" s="54"/>
      <c r="BK197" s="54"/>
      <c r="BL197" s="54"/>
    </row>
    <row r="198" spans="1:79" s="1" customFormat="1" ht="12" hidden="1" customHeight="1">
      <c r="A198" s="76" t="s">
        <v>64</v>
      </c>
      <c r="B198" s="76"/>
      <c r="C198" s="76"/>
      <c r="D198" s="76"/>
      <c r="E198" s="76"/>
      <c r="F198" s="76"/>
      <c r="G198" s="75" t="s">
        <v>57</v>
      </c>
      <c r="H198" s="75"/>
      <c r="I198" s="75"/>
      <c r="J198" s="75"/>
      <c r="K198" s="75"/>
      <c r="L198" s="75"/>
      <c r="M198" s="75"/>
      <c r="N198" s="75"/>
      <c r="O198" s="75"/>
      <c r="P198" s="75"/>
      <c r="Q198" s="74" t="s">
        <v>80</v>
      </c>
      <c r="R198" s="74"/>
      <c r="S198" s="74"/>
      <c r="T198" s="74"/>
      <c r="U198" s="74"/>
      <c r="V198" s="74" t="s">
        <v>81</v>
      </c>
      <c r="W198" s="74"/>
      <c r="X198" s="74"/>
      <c r="Y198" s="74"/>
      <c r="Z198" s="74" t="s">
        <v>82</v>
      </c>
      <c r="AA198" s="74"/>
      <c r="AB198" s="74"/>
      <c r="AC198" s="74"/>
      <c r="AD198" s="74"/>
      <c r="AE198" s="74" t="s">
        <v>83</v>
      </c>
      <c r="AF198" s="74"/>
      <c r="AG198" s="74"/>
      <c r="AH198" s="74"/>
      <c r="AI198" s="74"/>
      <c r="AJ198" s="79" t="s">
        <v>101</v>
      </c>
      <c r="AK198" s="74"/>
      <c r="AL198" s="74"/>
      <c r="AM198" s="74"/>
      <c r="AN198" s="74"/>
      <c r="AO198" s="74" t="s">
        <v>84</v>
      </c>
      <c r="AP198" s="74"/>
      <c r="AQ198" s="74"/>
      <c r="AR198" s="74"/>
      <c r="AS198" s="74"/>
      <c r="AT198" s="79" t="s">
        <v>102</v>
      </c>
      <c r="AU198" s="74"/>
      <c r="AV198" s="74"/>
      <c r="AW198" s="74"/>
      <c r="AX198" s="74" t="s">
        <v>85</v>
      </c>
      <c r="AY198" s="74"/>
      <c r="AZ198" s="74"/>
      <c r="BA198" s="74"/>
      <c r="BB198" s="74"/>
      <c r="BC198" s="74" t="s">
        <v>86</v>
      </c>
      <c r="BD198" s="74"/>
      <c r="BE198" s="74"/>
      <c r="BF198" s="74"/>
      <c r="BG198" s="74"/>
      <c r="BH198" s="79" t="s">
        <v>101</v>
      </c>
      <c r="BI198" s="74"/>
      <c r="BJ198" s="74"/>
      <c r="BK198" s="74"/>
      <c r="BL198" s="74"/>
      <c r="CA198" s="1" t="s">
        <v>52</v>
      </c>
    </row>
    <row r="199" spans="1:79" s="22" customFormat="1" ht="25.5" customHeight="1">
      <c r="A199" s="37">
        <v>2240</v>
      </c>
      <c r="B199" s="37"/>
      <c r="C199" s="37"/>
      <c r="D199" s="37"/>
      <c r="E199" s="37"/>
      <c r="F199" s="37"/>
      <c r="G199" s="38" t="s">
        <v>173</v>
      </c>
      <c r="H199" s="39"/>
      <c r="I199" s="39"/>
      <c r="J199" s="39"/>
      <c r="K199" s="39"/>
      <c r="L199" s="39"/>
      <c r="M199" s="39"/>
      <c r="N199" s="39"/>
      <c r="O199" s="39"/>
      <c r="P199" s="40"/>
      <c r="Q199" s="41">
        <v>700000</v>
      </c>
      <c r="R199" s="41"/>
      <c r="S199" s="41"/>
      <c r="T199" s="41"/>
      <c r="U199" s="41"/>
      <c r="V199" s="41">
        <v>0</v>
      </c>
      <c r="W199" s="41"/>
      <c r="X199" s="41"/>
      <c r="Y199" s="41"/>
      <c r="Z199" s="41">
        <v>0</v>
      </c>
      <c r="AA199" s="41"/>
      <c r="AB199" s="41"/>
      <c r="AC199" s="41"/>
      <c r="AD199" s="41"/>
      <c r="AE199" s="41">
        <v>0</v>
      </c>
      <c r="AF199" s="41"/>
      <c r="AG199" s="41"/>
      <c r="AH199" s="41"/>
      <c r="AI199" s="41"/>
      <c r="AJ199" s="41">
        <f>IF(ISNUMBER(Q199),Q199,0)-IF(ISNUMBER(Z199),Z199,0)</f>
        <v>700000</v>
      </c>
      <c r="AK199" s="41"/>
      <c r="AL199" s="41"/>
      <c r="AM199" s="41"/>
      <c r="AN199" s="41"/>
      <c r="AO199" s="41">
        <v>0</v>
      </c>
      <c r="AP199" s="41"/>
      <c r="AQ199" s="41"/>
      <c r="AR199" s="41"/>
      <c r="AS199" s="41"/>
      <c r="AT199" s="41">
        <f>IF(ISNUMBER(V199),V199,0)-IF(ISNUMBER(Z199),Z199,0)-IF(ISNUMBER(AE199),AE199,0)</f>
        <v>0</v>
      </c>
      <c r="AU199" s="41"/>
      <c r="AV199" s="41"/>
      <c r="AW199" s="41"/>
      <c r="AX199" s="41">
        <v>0</v>
      </c>
      <c r="AY199" s="41"/>
      <c r="AZ199" s="41"/>
      <c r="BA199" s="41"/>
      <c r="BB199" s="41"/>
      <c r="BC199" s="41">
        <v>0</v>
      </c>
      <c r="BD199" s="41"/>
      <c r="BE199" s="41"/>
      <c r="BF199" s="41"/>
      <c r="BG199" s="41"/>
      <c r="BH199" s="41">
        <f>IF(ISNUMBER(AO199),AO199,0)-IF(ISNUMBER(AX199),AX199,0)</f>
        <v>0</v>
      </c>
      <c r="BI199" s="41"/>
      <c r="BJ199" s="41"/>
      <c r="BK199" s="41"/>
      <c r="BL199" s="41"/>
      <c r="CA199" s="22" t="s">
        <v>53</v>
      </c>
    </row>
    <row r="200" spans="1:79" s="22" customFormat="1" ht="12.75" customHeight="1">
      <c r="A200" s="37">
        <v>2730</v>
      </c>
      <c r="B200" s="37"/>
      <c r="C200" s="37"/>
      <c r="D200" s="37"/>
      <c r="E200" s="37"/>
      <c r="F200" s="37"/>
      <c r="G200" s="38" t="s">
        <v>174</v>
      </c>
      <c r="H200" s="39"/>
      <c r="I200" s="39"/>
      <c r="J200" s="39"/>
      <c r="K200" s="39"/>
      <c r="L200" s="39"/>
      <c r="M200" s="39"/>
      <c r="N200" s="39"/>
      <c r="O200" s="39"/>
      <c r="P200" s="40"/>
      <c r="Q200" s="41">
        <v>18835000</v>
      </c>
      <c r="R200" s="41"/>
      <c r="S200" s="41"/>
      <c r="T200" s="41"/>
      <c r="U200" s="41"/>
      <c r="V200" s="41">
        <v>0</v>
      </c>
      <c r="W200" s="41"/>
      <c r="X200" s="41"/>
      <c r="Y200" s="41"/>
      <c r="Z200" s="41">
        <v>0</v>
      </c>
      <c r="AA200" s="41"/>
      <c r="AB200" s="41"/>
      <c r="AC200" s="41"/>
      <c r="AD200" s="41"/>
      <c r="AE200" s="41">
        <v>0</v>
      </c>
      <c r="AF200" s="41"/>
      <c r="AG200" s="41"/>
      <c r="AH200" s="41"/>
      <c r="AI200" s="41"/>
      <c r="AJ200" s="41">
        <f>IF(ISNUMBER(Q200),Q200,0)-IF(ISNUMBER(Z200),Z200,0)</f>
        <v>18835000</v>
      </c>
      <c r="AK200" s="41"/>
      <c r="AL200" s="41"/>
      <c r="AM200" s="41"/>
      <c r="AN200" s="41"/>
      <c r="AO200" s="41">
        <v>18835000</v>
      </c>
      <c r="AP200" s="41"/>
      <c r="AQ200" s="41"/>
      <c r="AR200" s="41"/>
      <c r="AS200" s="41"/>
      <c r="AT200" s="41">
        <f>IF(ISNUMBER(V200),V200,0)-IF(ISNUMBER(Z200),Z200,0)-IF(ISNUMBER(AE200),AE200,0)</f>
        <v>0</v>
      </c>
      <c r="AU200" s="41"/>
      <c r="AV200" s="41"/>
      <c r="AW200" s="41"/>
      <c r="AX200" s="41">
        <v>0</v>
      </c>
      <c r="AY200" s="41"/>
      <c r="AZ200" s="41"/>
      <c r="BA200" s="41"/>
      <c r="BB200" s="41"/>
      <c r="BC200" s="41">
        <v>0</v>
      </c>
      <c r="BD200" s="41"/>
      <c r="BE200" s="41"/>
      <c r="BF200" s="41"/>
      <c r="BG200" s="41"/>
      <c r="BH200" s="41">
        <f>IF(ISNUMBER(AO200),AO200,0)-IF(ISNUMBER(AX200),AX200,0)</f>
        <v>18835000</v>
      </c>
      <c r="BI200" s="41"/>
      <c r="BJ200" s="41"/>
      <c r="BK200" s="41"/>
      <c r="BL200" s="41"/>
    </row>
    <row r="201" spans="1:79" s="6" customFormat="1" ht="12.75" customHeight="1">
      <c r="A201" s="43"/>
      <c r="B201" s="43"/>
      <c r="C201" s="43"/>
      <c r="D201" s="43"/>
      <c r="E201" s="43"/>
      <c r="F201" s="43"/>
      <c r="G201" s="44" t="s">
        <v>147</v>
      </c>
      <c r="H201" s="45"/>
      <c r="I201" s="45"/>
      <c r="J201" s="45"/>
      <c r="K201" s="45"/>
      <c r="L201" s="45"/>
      <c r="M201" s="45"/>
      <c r="N201" s="45"/>
      <c r="O201" s="45"/>
      <c r="P201" s="46"/>
      <c r="Q201" s="35">
        <v>19535000</v>
      </c>
      <c r="R201" s="35"/>
      <c r="S201" s="35"/>
      <c r="T201" s="35"/>
      <c r="U201" s="35"/>
      <c r="V201" s="35">
        <v>0</v>
      </c>
      <c r="W201" s="35"/>
      <c r="X201" s="35"/>
      <c r="Y201" s="35"/>
      <c r="Z201" s="35">
        <v>0</v>
      </c>
      <c r="AA201" s="35"/>
      <c r="AB201" s="35"/>
      <c r="AC201" s="35"/>
      <c r="AD201" s="35"/>
      <c r="AE201" s="35">
        <v>0</v>
      </c>
      <c r="AF201" s="35"/>
      <c r="AG201" s="35"/>
      <c r="AH201" s="35"/>
      <c r="AI201" s="35"/>
      <c r="AJ201" s="35">
        <f>IF(ISNUMBER(Q201),Q201,0)-IF(ISNUMBER(Z201),Z201,0)</f>
        <v>19535000</v>
      </c>
      <c r="AK201" s="35"/>
      <c r="AL201" s="35"/>
      <c r="AM201" s="35"/>
      <c r="AN201" s="35"/>
      <c r="AO201" s="35">
        <v>18835000</v>
      </c>
      <c r="AP201" s="35"/>
      <c r="AQ201" s="35"/>
      <c r="AR201" s="35"/>
      <c r="AS201" s="35"/>
      <c r="AT201" s="35">
        <f>IF(ISNUMBER(V201),V201,0)-IF(ISNUMBER(Z201),Z201,0)-IF(ISNUMBER(AE201),AE201,0)</f>
        <v>0</v>
      </c>
      <c r="AU201" s="35"/>
      <c r="AV201" s="35"/>
      <c r="AW201" s="35"/>
      <c r="AX201" s="35">
        <v>0</v>
      </c>
      <c r="AY201" s="35"/>
      <c r="AZ201" s="35"/>
      <c r="BA201" s="35"/>
      <c r="BB201" s="35"/>
      <c r="BC201" s="35">
        <v>0</v>
      </c>
      <c r="BD201" s="35"/>
      <c r="BE201" s="35"/>
      <c r="BF201" s="35"/>
      <c r="BG201" s="35"/>
      <c r="BH201" s="35">
        <f>IF(ISNUMBER(AO201),AO201,0)-IF(ISNUMBER(AX201),AX201,0)</f>
        <v>18835000</v>
      </c>
      <c r="BI201" s="35"/>
      <c r="BJ201" s="35"/>
      <c r="BK201" s="35"/>
      <c r="BL201" s="35"/>
    </row>
    <row r="203" spans="1:79" ht="14.25" customHeight="1">
      <c r="A203" s="72" t="s">
        <v>212</v>
      </c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</row>
    <row r="204" spans="1:79" ht="15" customHeight="1">
      <c r="A204" s="77" t="s">
        <v>205</v>
      </c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</row>
    <row r="205" spans="1:79" ht="42.95" customHeight="1">
      <c r="A205" s="78" t="s">
        <v>135</v>
      </c>
      <c r="B205" s="78"/>
      <c r="C205" s="78"/>
      <c r="D205" s="78"/>
      <c r="E205" s="78"/>
      <c r="F205" s="78"/>
      <c r="G205" s="54" t="s">
        <v>19</v>
      </c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 t="s">
        <v>15</v>
      </c>
      <c r="U205" s="54"/>
      <c r="V205" s="54"/>
      <c r="W205" s="54"/>
      <c r="X205" s="54"/>
      <c r="Y205" s="54"/>
      <c r="Z205" s="54" t="s">
        <v>14</v>
      </c>
      <c r="AA205" s="54"/>
      <c r="AB205" s="54"/>
      <c r="AC205" s="54"/>
      <c r="AD205" s="54"/>
      <c r="AE205" s="54" t="s">
        <v>208</v>
      </c>
      <c r="AF205" s="54"/>
      <c r="AG205" s="54"/>
      <c r="AH205" s="54"/>
      <c r="AI205" s="54"/>
      <c r="AJ205" s="54"/>
      <c r="AK205" s="54" t="s">
        <v>213</v>
      </c>
      <c r="AL205" s="54"/>
      <c r="AM205" s="54"/>
      <c r="AN205" s="54"/>
      <c r="AO205" s="54"/>
      <c r="AP205" s="54"/>
      <c r="AQ205" s="54" t="s">
        <v>225</v>
      </c>
      <c r="AR205" s="54"/>
      <c r="AS205" s="54"/>
      <c r="AT205" s="54"/>
      <c r="AU205" s="54"/>
      <c r="AV205" s="54"/>
      <c r="AW205" s="54" t="s">
        <v>18</v>
      </c>
      <c r="AX205" s="54"/>
      <c r="AY205" s="54"/>
      <c r="AZ205" s="54"/>
      <c r="BA205" s="54"/>
      <c r="BB205" s="54"/>
      <c r="BC205" s="54"/>
      <c r="BD205" s="54"/>
      <c r="BE205" s="54" t="s">
        <v>156</v>
      </c>
      <c r="BF205" s="54"/>
      <c r="BG205" s="54"/>
      <c r="BH205" s="54"/>
      <c r="BI205" s="54"/>
      <c r="BJ205" s="54"/>
      <c r="BK205" s="54"/>
      <c r="BL205" s="54"/>
    </row>
    <row r="206" spans="1:79" ht="21.75" customHeight="1">
      <c r="A206" s="78"/>
      <c r="B206" s="78"/>
      <c r="C206" s="78"/>
      <c r="D206" s="78"/>
      <c r="E206" s="78"/>
      <c r="F206" s="78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</row>
    <row r="207" spans="1:79" ht="15" customHeight="1">
      <c r="A207" s="54">
        <v>1</v>
      </c>
      <c r="B207" s="54"/>
      <c r="C207" s="54"/>
      <c r="D207" s="54"/>
      <c r="E207" s="54"/>
      <c r="F207" s="54"/>
      <c r="G207" s="54">
        <v>2</v>
      </c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>
        <v>3</v>
      </c>
      <c r="U207" s="54"/>
      <c r="V207" s="54"/>
      <c r="W207" s="54"/>
      <c r="X207" s="54"/>
      <c r="Y207" s="54"/>
      <c r="Z207" s="54">
        <v>4</v>
      </c>
      <c r="AA207" s="54"/>
      <c r="AB207" s="54"/>
      <c r="AC207" s="54"/>
      <c r="AD207" s="54"/>
      <c r="AE207" s="54">
        <v>5</v>
      </c>
      <c r="AF207" s="54"/>
      <c r="AG207" s="54"/>
      <c r="AH207" s="54"/>
      <c r="AI207" s="54"/>
      <c r="AJ207" s="54"/>
      <c r="AK207" s="54">
        <v>6</v>
      </c>
      <c r="AL207" s="54"/>
      <c r="AM207" s="54"/>
      <c r="AN207" s="54"/>
      <c r="AO207" s="54"/>
      <c r="AP207" s="54"/>
      <c r="AQ207" s="54">
        <v>7</v>
      </c>
      <c r="AR207" s="54"/>
      <c r="AS207" s="54"/>
      <c r="AT207" s="54"/>
      <c r="AU207" s="54"/>
      <c r="AV207" s="54"/>
      <c r="AW207" s="76">
        <v>8</v>
      </c>
      <c r="AX207" s="76"/>
      <c r="AY207" s="76"/>
      <c r="AZ207" s="76"/>
      <c r="BA207" s="76"/>
      <c r="BB207" s="76"/>
      <c r="BC207" s="76"/>
      <c r="BD207" s="76"/>
      <c r="BE207" s="76">
        <v>9</v>
      </c>
      <c r="BF207" s="76"/>
      <c r="BG207" s="76"/>
      <c r="BH207" s="76"/>
      <c r="BI207" s="76"/>
      <c r="BJ207" s="76"/>
      <c r="BK207" s="76"/>
      <c r="BL207" s="76"/>
    </row>
    <row r="208" spans="1:79" s="1" customFormat="1" ht="18.75" hidden="1" customHeight="1">
      <c r="A208" s="76" t="s">
        <v>64</v>
      </c>
      <c r="B208" s="76"/>
      <c r="C208" s="76"/>
      <c r="D208" s="76"/>
      <c r="E208" s="76"/>
      <c r="F208" s="76"/>
      <c r="G208" s="75" t="s">
        <v>57</v>
      </c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4" t="s">
        <v>80</v>
      </c>
      <c r="U208" s="74"/>
      <c r="V208" s="74"/>
      <c r="W208" s="74"/>
      <c r="X208" s="74"/>
      <c r="Y208" s="74"/>
      <c r="Z208" s="74" t="s">
        <v>81</v>
      </c>
      <c r="AA208" s="74"/>
      <c r="AB208" s="74"/>
      <c r="AC208" s="74"/>
      <c r="AD208" s="74"/>
      <c r="AE208" s="74" t="s">
        <v>82</v>
      </c>
      <c r="AF208" s="74"/>
      <c r="AG208" s="74"/>
      <c r="AH208" s="74"/>
      <c r="AI208" s="74"/>
      <c r="AJ208" s="74"/>
      <c r="AK208" s="74" t="s">
        <v>83</v>
      </c>
      <c r="AL208" s="74"/>
      <c r="AM208" s="74"/>
      <c r="AN208" s="74"/>
      <c r="AO208" s="74"/>
      <c r="AP208" s="74"/>
      <c r="AQ208" s="74" t="s">
        <v>84</v>
      </c>
      <c r="AR208" s="74"/>
      <c r="AS208" s="74"/>
      <c r="AT208" s="74"/>
      <c r="AU208" s="74"/>
      <c r="AV208" s="74"/>
      <c r="AW208" s="75" t="s">
        <v>87</v>
      </c>
      <c r="AX208" s="75"/>
      <c r="AY208" s="75"/>
      <c r="AZ208" s="75"/>
      <c r="BA208" s="75"/>
      <c r="BB208" s="75"/>
      <c r="BC208" s="75"/>
      <c r="BD208" s="75"/>
      <c r="BE208" s="75" t="s">
        <v>88</v>
      </c>
      <c r="BF208" s="75"/>
      <c r="BG208" s="75"/>
      <c r="BH208" s="75"/>
      <c r="BI208" s="75"/>
      <c r="BJ208" s="75"/>
      <c r="BK208" s="75"/>
      <c r="BL208" s="75"/>
      <c r="CA208" s="1" t="s">
        <v>54</v>
      </c>
    </row>
    <row r="209" spans="1:79" s="22" customFormat="1" ht="12.75" customHeight="1">
      <c r="A209" s="37">
        <v>2240</v>
      </c>
      <c r="B209" s="37"/>
      <c r="C209" s="37"/>
      <c r="D209" s="37"/>
      <c r="E209" s="37"/>
      <c r="F209" s="37"/>
      <c r="G209" s="38" t="s">
        <v>173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40"/>
      <c r="T209" s="41">
        <v>447035</v>
      </c>
      <c r="U209" s="41"/>
      <c r="V209" s="41"/>
      <c r="W209" s="41"/>
      <c r="X209" s="41"/>
      <c r="Y209" s="41"/>
      <c r="Z209" s="41">
        <v>357142</v>
      </c>
      <c r="AA209" s="41"/>
      <c r="AB209" s="41"/>
      <c r="AC209" s="41"/>
      <c r="AD209" s="41"/>
      <c r="AE209" s="41">
        <v>0</v>
      </c>
      <c r="AF209" s="41"/>
      <c r="AG209" s="41"/>
      <c r="AH209" s="41"/>
      <c r="AI209" s="41"/>
      <c r="AJ209" s="41"/>
      <c r="AK209" s="41">
        <v>0</v>
      </c>
      <c r="AL209" s="41"/>
      <c r="AM209" s="41"/>
      <c r="AN209" s="41"/>
      <c r="AO209" s="41"/>
      <c r="AP209" s="41"/>
      <c r="AQ209" s="41">
        <v>0</v>
      </c>
      <c r="AR209" s="41"/>
      <c r="AS209" s="41"/>
      <c r="AT209" s="41"/>
      <c r="AU209" s="41"/>
      <c r="AV209" s="41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CA209" s="22" t="s">
        <v>55</v>
      </c>
    </row>
    <row r="210" spans="1:79" s="22" customFormat="1" ht="12.75" customHeight="1">
      <c r="A210" s="37">
        <v>2730</v>
      </c>
      <c r="B210" s="37"/>
      <c r="C210" s="37"/>
      <c r="D210" s="37"/>
      <c r="E210" s="37"/>
      <c r="F210" s="37"/>
      <c r="G210" s="38" t="s">
        <v>174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40"/>
      <c r="T210" s="41">
        <v>17631824</v>
      </c>
      <c r="U210" s="41"/>
      <c r="V210" s="41"/>
      <c r="W210" s="41"/>
      <c r="X210" s="41"/>
      <c r="Y210" s="41"/>
      <c r="Z210" s="41">
        <v>17620696</v>
      </c>
      <c r="AA210" s="41"/>
      <c r="AB210" s="41"/>
      <c r="AC210" s="41"/>
      <c r="AD210" s="41"/>
      <c r="AE210" s="41">
        <v>0</v>
      </c>
      <c r="AF210" s="41"/>
      <c r="AG210" s="41"/>
      <c r="AH210" s="41"/>
      <c r="AI210" s="41"/>
      <c r="AJ210" s="41"/>
      <c r="AK210" s="41">
        <v>0</v>
      </c>
      <c r="AL210" s="41"/>
      <c r="AM210" s="41"/>
      <c r="AN210" s="41"/>
      <c r="AO210" s="41"/>
      <c r="AP210" s="41"/>
      <c r="AQ210" s="41">
        <v>0</v>
      </c>
      <c r="AR210" s="41"/>
      <c r="AS210" s="41"/>
      <c r="AT210" s="41"/>
      <c r="AU210" s="41"/>
      <c r="AV210" s="41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79" s="6" customFormat="1" ht="12.75" customHeight="1">
      <c r="A211" s="43"/>
      <c r="B211" s="43"/>
      <c r="C211" s="43"/>
      <c r="D211" s="43"/>
      <c r="E211" s="43"/>
      <c r="F211" s="43"/>
      <c r="G211" s="44" t="s">
        <v>147</v>
      </c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6"/>
      <c r="T211" s="35">
        <v>18078859</v>
      </c>
      <c r="U211" s="35"/>
      <c r="V211" s="35"/>
      <c r="W211" s="35"/>
      <c r="X211" s="35"/>
      <c r="Y211" s="35"/>
      <c r="Z211" s="35">
        <v>17977838</v>
      </c>
      <c r="AA211" s="35"/>
      <c r="AB211" s="35"/>
      <c r="AC211" s="35"/>
      <c r="AD211" s="35"/>
      <c r="AE211" s="35">
        <v>0</v>
      </c>
      <c r="AF211" s="35"/>
      <c r="AG211" s="35"/>
      <c r="AH211" s="35"/>
      <c r="AI211" s="35"/>
      <c r="AJ211" s="35"/>
      <c r="AK211" s="35">
        <v>0</v>
      </c>
      <c r="AL211" s="35"/>
      <c r="AM211" s="35"/>
      <c r="AN211" s="35"/>
      <c r="AO211" s="35"/>
      <c r="AP211" s="35"/>
      <c r="AQ211" s="35">
        <v>0</v>
      </c>
      <c r="AR211" s="35"/>
      <c r="AS211" s="35"/>
      <c r="AT211" s="35"/>
      <c r="AU211" s="35"/>
      <c r="AV211" s="35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</row>
    <row r="213" spans="1:79" ht="14.25" customHeight="1">
      <c r="A213" s="72" t="s">
        <v>226</v>
      </c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</row>
    <row r="214" spans="1:79" ht="1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</row>
    <row r="215" spans="1:79" ht="18" customHeight="1">
      <c r="A215" s="72" t="s">
        <v>241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</row>
    <row r="216" spans="1:79" ht="15" customHeight="1">
      <c r="A216" s="72" t="s">
        <v>214</v>
      </c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</row>
    <row r="217" spans="1:79" ht="1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</row>
    <row r="218" spans="1:79" ht="1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79" ht="51" customHeight="1">
      <c r="A219" s="28" t="s">
        <v>247</v>
      </c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9"/>
      <c r="AI219" s="29"/>
      <c r="AJ219" s="29"/>
      <c r="AK219" s="29"/>
      <c r="AL219" s="29"/>
      <c r="AM219" s="29"/>
      <c r="AN219" s="29"/>
      <c r="AO219" s="29"/>
      <c r="AP219" s="29"/>
      <c r="AQ219" s="26"/>
      <c r="AR219" s="26"/>
      <c r="AS219" s="26"/>
      <c r="AT219" s="26"/>
      <c r="AU219" s="34" t="s">
        <v>248</v>
      </c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26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</row>
    <row r="220" spans="1:79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4"/>
      <c r="AC220" s="24"/>
      <c r="AD220" s="24"/>
      <c r="AE220" s="24"/>
      <c r="AF220" s="24"/>
      <c r="AG220" s="24"/>
      <c r="AH220" s="30" t="s">
        <v>1</v>
      </c>
      <c r="AI220" s="30"/>
      <c r="AJ220" s="30"/>
      <c r="AK220" s="30"/>
      <c r="AL220" s="30"/>
      <c r="AM220" s="30"/>
      <c r="AN220" s="30"/>
      <c r="AO220" s="31"/>
      <c r="AP220" s="31"/>
      <c r="AQ220" s="24"/>
      <c r="AR220" s="24"/>
      <c r="AS220" s="24"/>
      <c r="AT220" s="24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</row>
    <row r="221" spans="1:79" ht="1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4"/>
      <c r="AC221" s="24"/>
      <c r="AD221" s="24"/>
      <c r="AE221" s="24"/>
      <c r="AF221" s="24"/>
      <c r="AG221" s="24"/>
      <c r="AH221" s="25"/>
      <c r="AI221" s="25"/>
      <c r="AJ221" s="25"/>
      <c r="AK221" s="25"/>
      <c r="AL221" s="25"/>
      <c r="AM221" s="25"/>
      <c r="AN221" s="25"/>
      <c r="AO221" s="25"/>
      <c r="AP221" s="25"/>
      <c r="AQ221" s="24"/>
      <c r="AR221" s="24"/>
      <c r="AS221" s="24"/>
      <c r="AT221" s="24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</row>
    <row r="222" spans="1:79" ht="36.75" customHeight="1">
      <c r="A222" s="33" t="s">
        <v>249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2"/>
      <c r="Z222" s="32"/>
      <c r="AA222" s="32"/>
      <c r="AB222" s="24"/>
      <c r="AC222" s="24"/>
      <c r="AD222" s="24"/>
      <c r="AE222" s="24"/>
      <c r="AF222" s="24"/>
      <c r="AG222" s="24"/>
      <c r="AH222" s="29"/>
      <c r="AI222" s="29"/>
      <c r="AJ222" s="29"/>
      <c r="AK222" s="29"/>
      <c r="AL222" s="29"/>
      <c r="AM222" s="29"/>
      <c r="AN222" s="29"/>
      <c r="AO222" s="29"/>
      <c r="AP222" s="29"/>
      <c r="AQ222" s="24"/>
      <c r="AR222" s="24"/>
      <c r="AS222" s="24"/>
      <c r="AT222" s="24"/>
      <c r="AU222" s="34" t="s">
        <v>250</v>
      </c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</row>
    <row r="223" spans="1:79" ht="12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4"/>
      <c r="AC223" s="24"/>
      <c r="AD223" s="24"/>
      <c r="AE223" s="24"/>
      <c r="AF223" s="24"/>
      <c r="AG223" s="24"/>
      <c r="AH223" s="30" t="s">
        <v>1</v>
      </c>
      <c r="AI223" s="30"/>
      <c r="AJ223" s="30"/>
      <c r="AK223" s="30"/>
      <c r="AL223" s="30"/>
      <c r="AM223" s="30"/>
      <c r="AN223" s="30"/>
      <c r="AO223" s="30"/>
      <c r="AP223" s="30"/>
      <c r="AQ223" s="24"/>
      <c r="AR223" s="24"/>
      <c r="AS223" s="24"/>
      <c r="AT223" s="24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</row>
  </sheetData>
  <mergeCells count="1422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45:D46"/>
    <mergeCell ref="E45:T46"/>
    <mergeCell ref="U45:AM45"/>
    <mergeCell ref="AN45:BF45"/>
    <mergeCell ref="BG45:BY45"/>
    <mergeCell ref="U46:Y46"/>
    <mergeCell ref="Z46:AD46"/>
    <mergeCell ref="AE46:AH46"/>
    <mergeCell ref="AI46:AM46"/>
    <mergeCell ref="AN46:AR46"/>
    <mergeCell ref="AW39:BA39"/>
    <mergeCell ref="BB39:BF39"/>
    <mergeCell ref="BG39:BK39"/>
    <mergeCell ref="A42:BY42"/>
    <mergeCell ref="A43:BY43"/>
    <mergeCell ref="A44:BY44"/>
    <mergeCell ref="AW40:BA40"/>
    <mergeCell ref="BB40:BF40"/>
    <mergeCell ref="BG40:BK40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AS46:AW46"/>
    <mergeCell ref="AX46:BA46"/>
    <mergeCell ref="BB46:BF46"/>
    <mergeCell ref="BG46:BK46"/>
    <mergeCell ref="BL46:BP46"/>
    <mergeCell ref="BQ46:BT46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49:BY49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49:AW49"/>
    <mergeCell ref="AX49:BA49"/>
    <mergeCell ref="BB49:BF49"/>
    <mergeCell ref="BG49:BK49"/>
    <mergeCell ref="BL49:BP49"/>
    <mergeCell ref="BQ49:BT4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AR67:AV67"/>
    <mergeCell ref="AW67:BA67"/>
    <mergeCell ref="BB67:BF67"/>
    <mergeCell ref="BG67:BK67"/>
    <mergeCell ref="A71:BL71"/>
    <mergeCell ref="A72:BK72"/>
    <mergeCell ref="BG68:BK68"/>
    <mergeCell ref="A69:D69"/>
    <mergeCell ref="E69:W69"/>
    <mergeCell ref="X69:AB69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7:BF77"/>
    <mergeCell ref="BG77:BK77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AO95:AS95"/>
    <mergeCell ref="AT95:AX95"/>
    <mergeCell ref="AY95:BC95"/>
    <mergeCell ref="BD95:BH95"/>
    <mergeCell ref="A98:BL98"/>
    <mergeCell ref="A99:BL99"/>
    <mergeCell ref="AT96:AX96"/>
    <mergeCell ref="AY96:BC96"/>
    <mergeCell ref="BD96:BH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Q102:U102"/>
    <mergeCell ref="V102:AE102"/>
    <mergeCell ref="AF102:AJ102"/>
    <mergeCell ref="AK102:AO102"/>
    <mergeCell ref="BJ100:BX100"/>
    <mergeCell ref="AF101:AJ101"/>
    <mergeCell ref="AK101:AO101"/>
    <mergeCell ref="AP101:AT101"/>
    <mergeCell ref="AU101:AY101"/>
    <mergeCell ref="AZ101:BD101"/>
    <mergeCell ref="BE101:BI101"/>
    <mergeCell ref="BJ101:BN101"/>
    <mergeCell ref="BO101:BS101"/>
    <mergeCell ref="BT101:BX101"/>
    <mergeCell ref="A100:C101"/>
    <mergeCell ref="D100:P101"/>
    <mergeCell ref="Q100:U101"/>
    <mergeCell ref="V100:AE101"/>
    <mergeCell ref="AF100:AT100"/>
    <mergeCell ref="AU100:BI100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4:AT104"/>
    <mergeCell ref="AU104:AY104"/>
    <mergeCell ref="AZ104:BD104"/>
    <mergeCell ref="BE104:BI104"/>
    <mergeCell ref="BJ104:BN104"/>
    <mergeCell ref="BO104:BS104"/>
    <mergeCell ref="BE103:BI103"/>
    <mergeCell ref="BJ103:BN103"/>
    <mergeCell ref="BO103:BS103"/>
    <mergeCell ref="A104:C104"/>
    <mergeCell ref="D104:P104"/>
    <mergeCell ref="Q104:U104"/>
    <mergeCell ref="V104:AE104"/>
    <mergeCell ref="AF104:AJ104"/>
    <mergeCell ref="AK104:AO104"/>
    <mergeCell ref="A103:C103"/>
    <mergeCell ref="D103:P103"/>
    <mergeCell ref="Q103:U103"/>
    <mergeCell ref="V103:AE103"/>
    <mergeCell ref="AF103:AJ103"/>
    <mergeCell ref="AK103:AO103"/>
    <mergeCell ref="AP103:AT103"/>
    <mergeCell ref="AU103:AY103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21:AT121"/>
    <mergeCell ref="AU121:AY121"/>
    <mergeCell ref="AZ121:BD121"/>
    <mergeCell ref="BE121:BI121"/>
    <mergeCell ref="A133:BL133"/>
    <mergeCell ref="A134:BR134"/>
    <mergeCell ref="AP122:AT122"/>
    <mergeCell ref="AU122:AY122"/>
    <mergeCell ref="AZ122:BD122"/>
    <mergeCell ref="BE122:BI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135:T136"/>
    <mergeCell ref="U135:AD135"/>
    <mergeCell ref="AE135:AN135"/>
    <mergeCell ref="AO135:AX135"/>
    <mergeCell ref="AY135:BH135"/>
    <mergeCell ref="BI135:BR135"/>
    <mergeCell ref="U136:Y136"/>
    <mergeCell ref="Z136:AD136"/>
    <mergeCell ref="AE136:AI136"/>
    <mergeCell ref="AJ136:AN136"/>
    <mergeCell ref="A142:BL142"/>
    <mergeCell ref="AT140:AX140"/>
    <mergeCell ref="AY140:BC140"/>
    <mergeCell ref="BD140:BH140"/>
    <mergeCell ref="BI140:BM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8:T138"/>
    <mergeCell ref="U138:Y138"/>
    <mergeCell ref="Z138:AD138"/>
    <mergeCell ref="AE138:AI138"/>
    <mergeCell ref="AJ138:AN138"/>
    <mergeCell ref="A146:C146"/>
    <mergeCell ref="D146:V146"/>
    <mergeCell ref="W146:Y146"/>
    <mergeCell ref="Z146:AB146"/>
    <mergeCell ref="AC146:AE146"/>
    <mergeCell ref="AF146:AH146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I144:AN144"/>
    <mergeCell ref="AO144:AT144"/>
    <mergeCell ref="AU144:AW145"/>
    <mergeCell ref="AX144:AZ145"/>
    <mergeCell ref="BA144:BC145"/>
    <mergeCell ref="BD144:BF145"/>
    <mergeCell ref="BG144:BI145"/>
    <mergeCell ref="A143:C145"/>
    <mergeCell ref="D143:V145"/>
    <mergeCell ref="W143:AH143"/>
    <mergeCell ref="AI143:AT143"/>
    <mergeCell ref="AU143:AZ143"/>
    <mergeCell ref="BA143:BF143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8:BC148"/>
    <mergeCell ref="BD148:BF148"/>
    <mergeCell ref="BG148:BI148"/>
    <mergeCell ref="BJ148:BL148"/>
    <mergeCell ref="A151:BL151"/>
    <mergeCell ref="A152:BS152"/>
    <mergeCell ref="AO149:AQ149"/>
    <mergeCell ref="AR149:AT149"/>
    <mergeCell ref="AU149:AW149"/>
    <mergeCell ref="AX149:AZ149"/>
    <mergeCell ref="AI148:AK148"/>
    <mergeCell ref="AL148:AN148"/>
    <mergeCell ref="AO148:AQ148"/>
    <mergeCell ref="AR148:AT148"/>
    <mergeCell ref="AU148:AW148"/>
    <mergeCell ref="AX148:AZ148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8:BL178"/>
    <mergeCell ref="A179:BL179"/>
    <mergeCell ref="A181:BL181"/>
    <mergeCell ref="A182:BL182"/>
    <mergeCell ref="A183:BL183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88:AP188"/>
    <mergeCell ref="AQ188:AV188"/>
    <mergeCell ref="AW188:BA188"/>
    <mergeCell ref="BB188:BF188"/>
    <mergeCell ref="BG188:BL188"/>
    <mergeCell ref="A192:BL192"/>
    <mergeCell ref="BG189:BL189"/>
    <mergeCell ref="A190:F190"/>
    <mergeCell ref="G190:S190"/>
    <mergeCell ref="T190:Y190"/>
    <mergeCell ref="A188:F188"/>
    <mergeCell ref="G188:S188"/>
    <mergeCell ref="T188:Y188"/>
    <mergeCell ref="Z188:AD188"/>
    <mergeCell ref="AE188:AJ18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W209:BD209"/>
    <mergeCell ref="BE209:BL209"/>
    <mergeCell ref="A213:BL213"/>
    <mergeCell ref="A214:BL214"/>
    <mergeCell ref="A215:BL215"/>
    <mergeCell ref="A216:BL216"/>
    <mergeCell ref="A211:F211"/>
    <mergeCell ref="G211:S211"/>
    <mergeCell ref="T211:Y211"/>
    <mergeCell ref="Z211:AD211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U50:Y50"/>
    <mergeCell ref="Z50:AD50"/>
    <mergeCell ref="AE50:AH50"/>
    <mergeCell ref="AI50:AM50"/>
    <mergeCell ref="AN50:AR50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68:D68"/>
    <mergeCell ref="E68:W68"/>
    <mergeCell ref="X68:AB68"/>
    <mergeCell ref="AC68:AG68"/>
    <mergeCell ref="AH68:AL68"/>
    <mergeCell ref="AM68:AQ68"/>
    <mergeCell ref="AR68:AV68"/>
    <mergeCell ref="AW68:BA68"/>
    <mergeCell ref="BB68:BF68"/>
    <mergeCell ref="BB51:BF51"/>
    <mergeCell ref="BG51:BK51"/>
    <mergeCell ref="BL51:BP51"/>
    <mergeCell ref="BQ51:BT51"/>
    <mergeCell ref="BU51:BY51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50:D50"/>
    <mergeCell ref="E50:T50"/>
    <mergeCell ref="BB87:BF87"/>
    <mergeCell ref="BG87:BK87"/>
    <mergeCell ref="BL87:BP87"/>
    <mergeCell ref="BQ87:BT87"/>
    <mergeCell ref="BU87:BY87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X87:BA87"/>
    <mergeCell ref="BG69:BK69"/>
    <mergeCell ref="AC69:AG69"/>
    <mergeCell ref="AH69:AL69"/>
    <mergeCell ref="AM69:AQ69"/>
    <mergeCell ref="AR69:AV69"/>
    <mergeCell ref="AW69:BA69"/>
    <mergeCell ref="BB69:BF69"/>
    <mergeCell ref="BQ86:BT86"/>
    <mergeCell ref="BU86:BY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AU105:AY105"/>
    <mergeCell ref="AZ105:BD105"/>
    <mergeCell ref="BE105:BI105"/>
    <mergeCell ref="BJ105:BN105"/>
    <mergeCell ref="BO105:BS105"/>
    <mergeCell ref="BT105:BX105"/>
    <mergeCell ref="A105:C105"/>
    <mergeCell ref="D105:P105"/>
    <mergeCell ref="Q105:U105"/>
    <mergeCell ref="V105:AE105"/>
    <mergeCell ref="AF105:AJ105"/>
    <mergeCell ref="AK105:AO105"/>
    <mergeCell ref="AP105:AT105"/>
    <mergeCell ref="A96:C96"/>
    <mergeCell ref="D96:T96"/>
    <mergeCell ref="U96:Y96"/>
    <mergeCell ref="Z96:AD96"/>
    <mergeCell ref="AE96:AI96"/>
    <mergeCell ref="AJ96:AN96"/>
    <mergeCell ref="AO96:AS96"/>
    <mergeCell ref="BT104:BX104"/>
    <mergeCell ref="BT103:BX103"/>
    <mergeCell ref="BT102:BX102"/>
    <mergeCell ref="AZ103:BD103"/>
    <mergeCell ref="AP102:AT102"/>
    <mergeCell ref="AU102:AY102"/>
    <mergeCell ref="AZ102:BD102"/>
    <mergeCell ref="BE102:BI102"/>
    <mergeCell ref="BJ102:BN102"/>
    <mergeCell ref="BO102:BS102"/>
    <mergeCell ref="A102:C102"/>
    <mergeCell ref="D102:P102"/>
    <mergeCell ref="BT106:BX106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N140:BR140"/>
    <mergeCell ref="A140:T140"/>
    <mergeCell ref="U140:Y140"/>
    <mergeCell ref="Z140:AD140"/>
    <mergeCell ref="AE140:AI140"/>
    <mergeCell ref="AJ140:AN140"/>
    <mergeCell ref="AO140:AS140"/>
    <mergeCell ref="AP131:AT131"/>
    <mergeCell ref="AU131:AY131"/>
    <mergeCell ref="AZ131:BD131"/>
    <mergeCell ref="BE131:BI131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T139:AX139"/>
    <mergeCell ref="AY139:BC139"/>
    <mergeCell ref="BD139:BH139"/>
    <mergeCell ref="BI139:BM139"/>
    <mergeCell ref="BN139:BR139"/>
    <mergeCell ref="AT137:AX137"/>
    <mergeCell ref="AY137:BC137"/>
    <mergeCell ref="BD137:BH137"/>
    <mergeCell ref="BI137:BM137"/>
    <mergeCell ref="BN137:BR137"/>
    <mergeCell ref="A137:T137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L149:AN149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BG190:BL190"/>
    <mergeCell ref="Z190:AD190"/>
    <mergeCell ref="AE190:AJ190"/>
    <mergeCell ref="AK190:AP190"/>
    <mergeCell ref="AQ190:AV190"/>
    <mergeCell ref="AW190:BA190"/>
    <mergeCell ref="BB190:BF190"/>
    <mergeCell ref="A189:F189"/>
    <mergeCell ref="G189:S189"/>
    <mergeCell ref="T189:Y189"/>
    <mergeCell ref="Z189:AD189"/>
    <mergeCell ref="AE189:AJ189"/>
    <mergeCell ref="AK189:AP189"/>
    <mergeCell ref="AQ189:AV189"/>
    <mergeCell ref="AW189:BA189"/>
    <mergeCell ref="BB189:BF189"/>
    <mergeCell ref="AP168:AT168"/>
    <mergeCell ref="AU168:AY168"/>
    <mergeCell ref="AZ168:BD168"/>
    <mergeCell ref="A168:F168"/>
    <mergeCell ref="G168:S168"/>
    <mergeCell ref="T168:Z168"/>
    <mergeCell ref="AA168:AE168"/>
    <mergeCell ref="AF168:AJ168"/>
    <mergeCell ref="AK168:AO168"/>
    <mergeCell ref="AK187:AP187"/>
    <mergeCell ref="AQ187:AV187"/>
    <mergeCell ref="AW187:BA187"/>
    <mergeCell ref="BB187:BF187"/>
    <mergeCell ref="BG187:BL187"/>
    <mergeCell ref="AK186:AP186"/>
    <mergeCell ref="AQ186:AV186"/>
    <mergeCell ref="AO201:AS201"/>
    <mergeCell ref="AT201:AW201"/>
    <mergeCell ref="AX201:BB201"/>
    <mergeCell ref="BC201:BG201"/>
    <mergeCell ref="BH201:BL201"/>
    <mergeCell ref="AX200:BB200"/>
    <mergeCell ref="BC200:BG200"/>
    <mergeCell ref="BH200:BL200"/>
    <mergeCell ref="A201:F201"/>
    <mergeCell ref="G201:P201"/>
    <mergeCell ref="Q201:U201"/>
    <mergeCell ref="V201:Y201"/>
    <mergeCell ref="Z201:AD201"/>
    <mergeCell ref="AE201:AI201"/>
    <mergeCell ref="AJ201:AN201"/>
    <mergeCell ref="A200:F200"/>
    <mergeCell ref="G200:P200"/>
    <mergeCell ref="Q200:U200"/>
    <mergeCell ref="V200:Y200"/>
    <mergeCell ref="Z200:AD200"/>
    <mergeCell ref="AE200:AI200"/>
    <mergeCell ref="AJ200:AN200"/>
    <mergeCell ref="AO200:AS200"/>
    <mergeCell ref="AT200:AW200"/>
    <mergeCell ref="A219:V219"/>
    <mergeCell ref="AH222:AP222"/>
    <mergeCell ref="AH220:AP220"/>
    <mergeCell ref="Y222:AA222"/>
    <mergeCell ref="A222:X222"/>
    <mergeCell ref="AU222:BF222"/>
    <mergeCell ref="AU220:BF220"/>
    <mergeCell ref="AU219:BF219"/>
    <mergeCell ref="AH223:AP223"/>
    <mergeCell ref="AU223:BF223"/>
    <mergeCell ref="AH219:AP219"/>
    <mergeCell ref="AE211:AJ211"/>
    <mergeCell ref="AK211:AP211"/>
    <mergeCell ref="AQ211:AV211"/>
    <mergeCell ref="AW211:BD211"/>
    <mergeCell ref="BE211:BL211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17:BL217"/>
  </mergeCells>
  <conditionalFormatting sqref="A86:A87 A95:A96 A148:A149">
    <cfRule type="cellIs" dxfId="3" priority="3" stopIfTrue="1" operator="equal">
      <formula>A85</formula>
    </cfRule>
  </conditionalFormatting>
  <conditionalFormatting sqref="A104:C114 A121:C131">
    <cfRule type="cellIs" dxfId="2" priority="1" stopIfTrue="1" operator="equal">
      <formula>A103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1496062992125984" right="0.31496062992125984" top="0.39370078740157483" bottom="0.39370078740157483" header="0" footer="0"/>
  <pageSetup paperSize="9" scale="55" fitToHeight="5" orientation="landscape" r:id="rId1"/>
  <headerFooter alignWithMargins="0"/>
  <rowBreaks count="4" manualBreakCount="4">
    <brk id="43" max="76" man="1"/>
    <brk id="96" max="76" man="1"/>
    <brk id="129" max="76" man="1"/>
    <brk id="17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КПК0813140</vt:lpstr>
      <vt:lpstr>'Додаток2 КПК0813140'!Область_печати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2021-03-25T14:44:18Z</cp:lastPrinted>
  <dcterms:created xsi:type="dcterms:W3CDTF">2016-07-02T12:27:50Z</dcterms:created>
  <dcterms:modified xsi:type="dcterms:W3CDTF">2021-03-29T06:59:30Z</dcterms:modified>
</cp:coreProperties>
</file>