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2 КПК0813105" sheetId="6" r:id="rId1"/>
  </sheets>
  <definedNames>
    <definedName name="_xlnm.Print_Area" localSheetId="0">'Додаток2 КПК0813105'!$A$1:$BY$343</definedName>
  </definedNames>
  <calcPr calcId="124519"/>
</workbook>
</file>

<file path=xl/calcChain.xml><?xml version="1.0" encoding="utf-8"?>
<calcChain xmlns="http://schemas.openxmlformats.org/spreadsheetml/2006/main">
  <c r="BE198" i="6"/>
  <c r="AP198"/>
  <c r="BE191"/>
  <c r="AP191"/>
  <c r="BE188"/>
  <c r="AU188"/>
  <c r="AP188"/>
  <c r="AF188"/>
  <c r="BE181"/>
  <c r="AP181"/>
  <c r="BT165"/>
  <c r="BE165"/>
  <c r="AP165"/>
  <c r="BT148"/>
  <c r="BE148"/>
  <c r="AP148"/>
  <c r="BT155"/>
  <c r="BE155"/>
  <c r="AP155"/>
  <c r="BJ155"/>
  <c r="AU155"/>
  <c r="AF155"/>
  <c r="BT158"/>
  <c r="BE158"/>
  <c r="BH309"/>
  <c r="AT309"/>
  <c r="AJ309"/>
  <c r="BH308"/>
  <c r="AT308"/>
  <c r="AJ308"/>
  <c r="BH307"/>
  <c r="AT307"/>
  <c r="AJ307"/>
  <c r="BH306"/>
  <c r="AT306"/>
  <c r="AJ306"/>
  <c r="BH305"/>
  <c r="AT305"/>
  <c r="AJ305"/>
  <c r="BH304"/>
  <c r="AT304"/>
  <c r="AJ304"/>
  <c r="BH303"/>
  <c r="AT303"/>
  <c r="AJ303"/>
  <c r="BH302"/>
  <c r="AT302"/>
  <c r="AJ302"/>
  <c r="BH301"/>
  <c r="AT301"/>
  <c r="AJ301"/>
  <c r="BH300"/>
  <c r="AT300"/>
  <c r="AJ300"/>
  <c r="BH299"/>
  <c r="AT299"/>
  <c r="AJ299"/>
  <c r="BH298"/>
  <c r="AT298"/>
  <c r="AJ298"/>
  <c r="BH297"/>
  <c r="AT297"/>
  <c r="AJ297"/>
  <c r="BH296"/>
  <c r="AT296"/>
  <c r="AJ296"/>
  <c r="BG287"/>
  <c r="AQ287"/>
  <c r="BG286"/>
  <c r="AQ286"/>
  <c r="BG285"/>
  <c r="AQ285"/>
  <c r="BG284"/>
  <c r="AQ284"/>
  <c r="BG283"/>
  <c r="AQ283"/>
  <c r="BG282"/>
  <c r="AQ282"/>
  <c r="BG281"/>
  <c r="AQ281"/>
  <c r="BG280"/>
  <c r="AQ280"/>
  <c r="BG279"/>
  <c r="AQ279"/>
  <c r="BG278"/>
  <c r="AQ278"/>
  <c r="BG277"/>
  <c r="AQ277"/>
  <c r="BG276"/>
  <c r="AQ276"/>
  <c r="BG275"/>
  <c r="AQ275"/>
  <c r="BG274"/>
  <c r="AQ274"/>
  <c r="AZ253"/>
  <c r="AK253"/>
  <c r="BO245"/>
  <c r="AZ245"/>
  <c r="AK245"/>
  <c r="BD136"/>
  <c r="AJ136"/>
  <c r="BD135"/>
  <c r="AJ135"/>
  <c r="BD134"/>
  <c r="AJ134"/>
  <c r="BD133"/>
  <c r="AJ133"/>
  <c r="BU125"/>
  <c r="BB125"/>
  <c r="AI125"/>
  <c r="BU124"/>
  <c r="BB124"/>
  <c r="AI124"/>
  <c r="BU123"/>
  <c r="BB123"/>
  <c r="AI123"/>
  <c r="BU122"/>
  <c r="BB122"/>
  <c r="AI122"/>
  <c r="BG113"/>
  <c r="AM113"/>
  <c r="BG105"/>
  <c r="AM105"/>
  <c r="BG104"/>
  <c r="AM104"/>
  <c r="BG103"/>
  <c r="AM103"/>
  <c r="BG102"/>
  <c r="AM102"/>
  <c r="BG101"/>
  <c r="AM101"/>
  <c r="BG100"/>
  <c r="AM100"/>
  <c r="BG99"/>
  <c r="AM99"/>
  <c r="BG98"/>
  <c r="AM98"/>
  <c r="BG97"/>
  <c r="AM97"/>
  <c r="BG96"/>
  <c r="AM96"/>
  <c r="BG95"/>
  <c r="AM95"/>
  <c r="BG94"/>
  <c r="AM94"/>
  <c r="BG93"/>
  <c r="AM93"/>
  <c r="BG92"/>
  <c r="AM92"/>
  <c r="BG91"/>
  <c r="AM91"/>
  <c r="BU83"/>
  <c r="BB83"/>
  <c r="AI83"/>
  <c r="BU75"/>
  <c r="BB75"/>
  <c r="AI75"/>
  <c r="BU74"/>
  <c r="BB74"/>
  <c r="AI74"/>
  <c r="BU73"/>
  <c r="BB73"/>
  <c r="AI73"/>
  <c r="BU72"/>
  <c r="BB72"/>
  <c r="AI72"/>
  <c r="BU71"/>
  <c r="BB71"/>
  <c r="AI71"/>
  <c r="BU70"/>
  <c r="BB70"/>
  <c r="AI70"/>
  <c r="BU69"/>
  <c r="BB69"/>
  <c r="AI69"/>
  <c r="BU68"/>
  <c r="BB68"/>
  <c r="AI68"/>
  <c r="BU67"/>
  <c r="BB67"/>
  <c r="AI67"/>
  <c r="BU66"/>
  <c r="BB66"/>
  <c r="AI66"/>
  <c r="BU65"/>
  <c r="BB65"/>
  <c r="AI65"/>
  <c r="BU64"/>
  <c r="BB64"/>
  <c r="AI64"/>
  <c r="BU63"/>
  <c r="BB63"/>
  <c r="AI63"/>
  <c r="BU62"/>
  <c r="BB62"/>
  <c r="AI62"/>
  <c r="BU61"/>
  <c r="BB61"/>
  <c r="AI61"/>
  <c r="BG52"/>
  <c r="AM52"/>
  <c r="BG51"/>
  <c r="AM51"/>
  <c r="BG50"/>
  <c r="AM50"/>
  <c r="BG49"/>
  <c r="AM49"/>
  <c r="BG48"/>
  <c r="AM48"/>
  <c r="BG47"/>
  <c r="AM47"/>
  <c r="BG46"/>
  <c r="AM46"/>
  <c r="BG45"/>
  <c r="AM45"/>
  <c r="BU37"/>
  <c r="BB37"/>
  <c r="AI37"/>
  <c r="BU36"/>
  <c r="BB36"/>
  <c r="AI36"/>
  <c r="BU35"/>
  <c r="BB35"/>
  <c r="AI35"/>
  <c r="BU34"/>
  <c r="BB34"/>
  <c r="AI34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<sst xmlns="http://schemas.openxmlformats.org/spreadsheetml/2006/main" count="908" uniqueCount="304">
  <si>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</si>
  <si>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</si>
  <si>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</si>
  <si>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</si>
  <si>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</si>
  <si>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</si>
  <si>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</si>
  <si>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</si>
  <si>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</si>
  <si>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</si>
  <si>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</si>
  <si>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</si>
  <si>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</si>
  <si>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</si>
  <si>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</si>
  <si>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</si>
  <si>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</si>
  <si>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</si>
  <si>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</si>
  <si>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</si>
  <si>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</si>
  <si>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</si>
  <si>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</si>
  <si>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</si>
  <si>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</si>
  <si>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</si>
  <si>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</si>
  <si>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</si>
  <si>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</si>
  <si>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</si>
  <si>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</si>
  <si>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</si>
  <si>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</si>
  <si>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</si>
  <si>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</si>
  <si>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</si>
  <si>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</si>
  <si>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</si>
  <si>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</si>
  <si>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</si>
  <si>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</si>
  <si>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</si>
  <si>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</si>
  <si>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</si>
  <si>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</si>
  <si>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</si>
  <si>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</si>
  <si>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</si>
  <si>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</si>
  <si>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</si>
  <si>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</si>
  <si>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</si>
  <si>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</si>
  <si>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</si>
  <si>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</si>
  <si>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</si>
  <si>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</si>
  <si>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</si>
  <si>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</si>
  <si>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</si>
  <si>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</si>
  <si>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</si>
  <si>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</si>
  <si>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</si>
  <si>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</si>
  <si>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</si>
  <si>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</si>
  <si>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</si>
  <si>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</si>
  <si>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</si>
  <si>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</si>
  <si>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</si>
  <si>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</si>
  <si>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</si>
  <si>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</si>
  <si>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</si>
  <si>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</si>
  <si>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</si>
  <si>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</si>
  <si>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</si>
  <si>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</si>
  <si>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</si>
  <si>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</si>
  <si>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</si>
  <si>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</si>
  <si>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</si>
  <si>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</si>
  <si>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</si>
  <si>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</si>
  <si>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</si>
  <si>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</si>
  <si>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</si>
  <si>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</si>
  <si>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</si>
  <si>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</si>
  <si>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</si>
  <si>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</si>
  <si>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</si>
  <si>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</si>
  <si>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</si>
  <si>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</si>
  <si>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</si>
  <si>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</si>
  <si>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</si>
  <si>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</si>
  <si>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</si>
  <si>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</si>
  <si>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</si>
  <si>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</si>
  <si>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</si>
  <si>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</si>
  <si>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</si>
  <si>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</si>
  <si>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</si>
  <si>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</si>
  <si>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</si>
  <si>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</si>
  <si>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</si>
  <si>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</si>
  <si>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</si>
  <si>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</si>
  <si>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</si>
  <si>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</si>
  <si>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</si>
  <si>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</si>
  <si>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</si>
  <si>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</si>
  <si>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</si>
  <si>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</si>
  <si>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</si>
  <si>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</si>
  <si>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</si>
  <si>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</si>
  <si>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</si>
  <si>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</si>
  <si>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</si>
  <si>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</si>
  <si>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</si>
  <si>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</si>
  <si>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</si>
  <si>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</si>
  <si>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</si>
  <si>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</si>
  <si>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</si>
  <si>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</si>
  <si>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</si>
  <si>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</si>
  <si>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</si>
  <si>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</si>
  <si>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</si>
  <si>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</si>
  <si>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</si>
  <si>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</si>
  <si>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</si>
  <si>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</si>
  <si>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</si>
  <si>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</si>
  <si>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</si>
  <si>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</si>
  <si>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</si>
  <si>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</si>
  <si>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</si>
  <si>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</si>
  <si>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</si>
  <si>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</si>
  <si>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</si>
  <si>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</si>
  <si>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</si>
  <si>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</si>
  <si>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</si>
  <si>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</si>
  <si>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</si>
  <si>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</si>
  <si>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</si>
  <si>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Надходження бюджетних установ від реалізації в установленому порядку майна (крім нерухомого майна) </t>
  </si>
  <si>
    <t>Благодійні внески, гранти та дарунки </t>
  </si>
  <si>
    <t>Інші надходження спеціального фонду (розписати за видами надходжень)</t>
  </si>
  <si>
    <t>На початок періоду</t>
  </si>
  <si>
    <t>На кінець періоду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</si>
  <si>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</si>
  <si>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</si>
  <si>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</si>
  <si>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</si>
  <si>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</si>
  <si>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</si>
  <si>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</si>
  <si>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</si>
  <si>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</si>
  <si>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</si>
  <si>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</si>
  <si>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</si>
  <si>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</si>
  <si>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</si>
  <si>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Надання реаблілітаційних послуг особам з інвалідністю та дітям з інвалідністю</t>
  </si>
  <si>
    <t>Придбання обладнання і предметів довгострокового користування, проведення капітальних ремонтів (спец. фонд)</t>
  </si>
  <si>
    <t>Погашення кредиторської заборгованості попереднього року</t>
  </si>
  <si>
    <t>затрат</t>
  </si>
  <si>
    <t>кількість штатних одиниць</t>
  </si>
  <si>
    <t>од.</t>
  </si>
  <si>
    <t>Звіт про штатну чисельність</t>
  </si>
  <si>
    <t>кількість установ для осіб з  інвалідністю та дітей з  інвалідністю</t>
  </si>
  <si>
    <t>Форма звітності 9</t>
  </si>
  <si>
    <t>продукту</t>
  </si>
  <si>
    <t>кількість  осіб з інвалідністю та дітей з інвалідністю, які отримали реабілітаційні послуги, з них</t>
  </si>
  <si>
    <t>осіб</t>
  </si>
  <si>
    <t>чоловіків (хлопців)</t>
  </si>
  <si>
    <t>Моніторинг реабілітаційних установ</t>
  </si>
  <si>
    <t>жінок (дівчат)</t>
  </si>
  <si>
    <t xml:space="preserve"> кількість осіб з інвалідністю, які проходять реабілітацію</t>
  </si>
  <si>
    <t>кількість дітей з інвалідністю, які проходять реабілітацію</t>
  </si>
  <si>
    <t>придбання обладнання і предметів довгострокового користування, проведення капітальних ремонтів										. Кількість закладів</t>
  </si>
  <si>
    <t>Форма звітності 4.1, 4.2, 4.3</t>
  </si>
  <si>
    <t>ефективності</t>
  </si>
  <si>
    <t>середні витрати на реабілітацію однієї особи з інвалідністю та дітини з інвалідністю на рік, з них</t>
  </si>
  <si>
    <t>грн.</t>
  </si>
  <si>
    <t>ккількість дітей з інвалідністю, які інтегровані в дошкільні,  загальноосвітні навчальні заклади</t>
  </si>
  <si>
    <t>хлопців</t>
  </si>
  <si>
    <t>дівчат</t>
  </si>
  <si>
    <t>кількість працевлаштованних осіб з інвалідністю</t>
  </si>
  <si>
    <t>Придбання обладнання і предметів довгострокового користування, проведення капітальних ремонтів (спец. фонд)										. Середні витрати на 1 заклад</t>
  </si>
  <si>
    <t>Розрахунково</t>
  </si>
  <si>
    <t>якості</t>
  </si>
  <si>
    <t>відсоток охоплення осіб з інвалідністю та дітей з інвалідністю реабілітаційними послугами</t>
  </si>
  <si>
    <t>відс.</t>
  </si>
  <si>
    <t>Розрахунок витрат на утримання реабілітаційних установ органів соціального захисту населення</t>
  </si>
  <si>
    <t>частка дітей з інвалідністю, які інтегровані в дошкільні,  загальноосвітні навчальні заклади, від загальної їх чисельності, з них</t>
  </si>
  <si>
    <t>Інформація установ (кількість дітей-інвалідів, які інтегровані в навчальні заклади до кількості дітей-інвалідів, які проходять реабілітацію)</t>
  </si>
  <si>
    <t>частка працевлаштованих осіб з інвалідністю від загальної чисельності випускників</t>
  </si>
  <si>
    <t>Інформація установ (кількість працевлаштованих інвалідів до кількості інвалідів, які проходять реабілітацію)</t>
  </si>
  <si>
    <t>придбання обладнання і предметів довгострокового користування, проведення капітальних ремонтів						. Відсоток освоєння коштів</t>
  </si>
  <si>
    <t>Відсоток погашення кредиторської заборгованості попереднього року</t>
  </si>
  <si>
    <t>Форма звітності 7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</si>
  <si>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</si>
  <si>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</si>
  <si>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</si>
  <si>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</si>
  <si>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</si>
  <si>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</si>
  <si>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</si>
  <si>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</si>
  <si>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</si>
  <si>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</si>
  <si>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060 - Інші працівники</t>
  </si>
  <si>
    <t>130 - Педагогічні працівники</t>
  </si>
  <si>
    <t>190 - Лікарі</t>
  </si>
  <si>
    <t>200 - Середній медичний персонал</t>
  </si>
  <si>
    <t>210 - Молодший медичний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</si>
  <si>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</si>
  <si>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</si>
  <si>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Причина виникнення кредиторської заборгованості - недостатність фінансування. Юридичні та фінансові зобов"язання відображені своєчасно у межах виділених асигнувань.</t>
  </si>
  <si>
    <t>Програму виконано не у повному обсязі у межах виділених коштів та відповідно до фактичної потреби з огляду на кількість користувачів послуг за програмою. Основним чинником впливу на показники ефективності та якості є незначне зменшення користувачів послуг, економія коштів, а також недостатнє фінансування, що спричинило утворення кредиторської заборгованості на 01.01.2020 у сумі 595 817,54 грн.  Поточні видатки на 2021 рік зросли у зв"язку з ростом цін, тарифів, мінімальних соціальних гарантій тощо.</t>
  </si>
  <si>
    <t>Надання реабілітаційних послуг особам з інвалідністю та дітям з інвалідністю</t>
  </si>
  <si>
    <t>Забезпечення діяльності центрів професійної реабілітації інвалідів та центрів соціальної реабілітації дітей-інвалідів сфери органів праці та соціального захисту населення</t>
  </si>
  <si>
    <t>1. Конституція України. (Закон від 28.06.1996 № 254/96)._x000D_
2. Бюджетний кодекс України (Закон від 08.07.2010 №2456-VІ).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Рішення обласної ради «Про обласний бюджет на 2019 рік» (із змінами та доповненнями), «Про обласний бюджет на 2020 рік», «Про обласний бюджет на 2021 рік»._x000D_
5. Закони України: від 17.01.2019 № 2671-VIII "Про соціальні послуги", від 06.10.2005 № 2961-IV «Про реабілітацію осіб з інвалідністю України»._x000D__x000D_
6. Постанова Кабінету Міністрів України від 01.06.2020 № 587 "Про організацію надання соціальних послуг"._x000D__x000D_
7. Постанова Кабінету Міністрів України від 26.06.2019 № 576 "Про затвердження Порядку надання соціальних послуг особам з інвалідністю та особам похилого віку, які страждають на психічні розлади"._x000D__x000D_
8. Типове положення про центр комплексної реабілітації для осіб з інвалідністю, затверджене наказом Міністерства соціальної політики України від 09.08.2016 № 855._x000D__x000D_
9.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забезпечення".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</si>
  <si>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</si>
  <si>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</si>
  <si>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</si>
  <si>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</si>
  <si>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</si>
  <si>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</si>
  <si>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</si>
  <si>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</si>
  <si>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</si>
  <si>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</si>
  <si>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</si>
  <si>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</si>
  <si>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</si>
  <si>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</si>
  <si>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</si>
  <si>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</si>
  <si>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</si>
  <si>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</si>
  <si>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</si>
  <si>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</si>
  <si>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</si>
  <si>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</si>
  <si>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</si>
  <si>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</si>
  <si>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</si>
  <si>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</si>
  <si>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</si>
  <si>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</si>
  <si>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</si>
  <si>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</si>
  <si>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</si>
  <si>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</si>
  <si>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</si>
  <si>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</si>
  <si>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</si>
  <si>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</si>
  <si>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</si>
  <si>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</si>
  <si>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</si>
  <si>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</si>
  <si>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</si>
  <si>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(0)(8)(1)(3)(1)(0)(5)</t>
  </si>
  <si>
    <t>(3)(1)(0)(5)</t>
  </si>
  <si>
    <t>(1)(0)(1)(0)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</si>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</sst>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80" formatCode="#0.00"/>
  </numFmts>
  <fonts count="16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80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343"/>
  <sheetViews>
    <sheetView tabSelected="1" view="pageBreakPreview" topLeftCell="A251" zoomScale="71" zoomScaleSheetLayoutView="71" workbookViewId="0">
      <selection activeCell="A335" sqref="A335:BL335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55" t="s">
        <v>115</v>
      </c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</row>
    <row r="2" spans="1:79" ht="14.25" customHeight="1">
      <c r="A2" s="36" t="s">
        <v>282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</row>
    <row r="4" spans="1:79" ht="15.75" customHeight="1">
      <c r="A4" s="10" t="s">
        <v>159</v>
      </c>
      <c r="B4" s="123" t="s">
        <v>255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7"/>
      <c r="AH4" s="23" t="s">
        <v>254</v>
      </c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7"/>
      <c r="AT4" s="124" t="s">
        <v>256</v>
      </c>
      <c r="AU4" s="23"/>
      <c r="AV4" s="23"/>
      <c r="AW4" s="23"/>
      <c r="AX4" s="23"/>
      <c r="AY4" s="23"/>
      <c r="AZ4" s="23"/>
      <c r="BA4" s="23"/>
      <c r="BB4" s="14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6"/>
      <c r="AH5" s="24" t="s">
        <v>160</v>
      </c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6"/>
      <c r="AT5" s="24" t="s">
        <v>157</v>
      </c>
      <c r="AU5" s="24"/>
      <c r="AV5" s="24"/>
      <c r="AW5" s="24"/>
      <c r="AX5" s="24"/>
      <c r="AY5" s="24"/>
      <c r="AZ5" s="24"/>
      <c r="BA5" s="24"/>
      <c r="BB5" s="12"/>
      <c r="BC5" s="6"/>
      <c r="BD5" s="6"/>
      <c r="BE5" s="12"/>
      <c r="BF5" s="12"/>
      <c r="BG5" s="12"/>
      <c r="BH5" s="12"/>
      <c r="BI5" s="12"/>
      <c r="BJ5" s="12"/>
      <c r="BK5" s="12"/>
      <c r="BL5" s="12"/>
    </row>
    <row r="6" spans="1:79">
      <c r="BE6" s="13"/>
      <c r="BF6" s="13"/>
      <c r="BG6" s="13"/>
      <c r="BH6" s="13"/>
      <c r="BI6" s="13"/>
      <c r="BJ6" s="13"/>
      <c r="BK6" s="13"/>
      <c r="BL6" s="13"/>
    </row>
    <row r="7" spans="1:79" ht="17.25" customHeight="1">
      <c r="A7" s="10" t="s">
        <v>161</v>
      </c>
      <c r="B7" s="123" t="s">
        <v>298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7"/>
      <c r="AH7" s="23" t="s">
        <v>299</v>
      </c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14"/>
      <c r="BC7" s="124" t="s">
        <v>256</v>
      </c>
      <c r="BD7" s="23"/>
      <c r="BE7" s="23"/>
      <c r="BF7" s="23"/>
      <c r="BG7" s="23"/>
      <c r="BH7" s="23"/>
      <c r="BI7" s="23"/>
      <c r="BJ7" s="23"/>
      <c r="BK7" s="14"/>
      <c r="BL7" s="11"/>
      <c r="BM7" s="15"/>
      <c r="BN7" s="15"/>
      <c r="BO7" s="15"/>
      <c r="BP7" s="14"/>
      <c r="BQ7" s="14"/>
      <c r="BR7" s="14"/>
      <c r="BS7" s="14"/>
      <c r="BT7" s="14"/>
      <c r="BU7" s="14"/>
      <c r="BV7" s="14"/>
      <c r="BW7" s="14"/>
    </row>
    <row r="8" spans="1:79" ht="24" customHeight="1">
      <c r="A8" s="38" t="s">
        <v>155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6"/>
      <c r="AH8" s="24" t="s">
        <v>162</v>
      </c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12"/>
      <c r="BC8" s="24" t="s">
        <v>157</v>
      </c>
      <c r="BD8" s="24"/>
      <c r="BE8" s="24"/>
      <c r="BF8" s="24"/>
      <c r="BG8" s="24"/>
      <c r="BH8" s="24"/>
      <c r="BI8" s="24"/>
      <c r="BJ8" s="24"/>
      <c r="BK8" s="20"/>
      <c r="BL8" s="12"/>
      <c r="BM8" s="15"/>
      <c r="BN8" s="15"/>
      <c r="BO8" s="15"/>
      <c r="BP8" s="12"/>
      <c r="BQ8" s="12"/>
      <c r="BR8" s="12"/>
      <c r="BS8" s="12"/>
      <c r="BT8" s="12"/>
      <c r="BU8" s="12"/>
      <c r="BV8" s="12"/>
      <c r="BW8" s="12"/>
    </row>
    <row r="10" spans="1:79" ht="28.5" customHeight="1">
      <c r="A10" s="10" t="s">
        <v>163</v>
      </c>
      <c r="B10" s="23" t="s">
        <v>295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N10" s="23" t="s">
        <v>296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14"/>
      <c r="AA10" s="23" t="s">
        <v>297</v>
      </c>
      <c r="AB10" s="23"/>
      <c r="AC10" s="23"/>
      <c r="AD10" s="23"/>
      <c r="AE10" s="23"/>
      <c r="AF10" s="23"/>
      <c r="AG10" s="23"/>
      <c r="AH10" s="23"/>
      <c r="AI10" s="23"/>
      <c r="AJ10" s="14"/>
      <c r="AK10" s="125" t="s">
        <v>251</v>
      </c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9"/>
      <c r="BL10" s="124" t="s">
        <v>257</v>
      </c>
      <c r="BM10" s="23"/>
      <c r="BN10" s="23"/>
      <c r="BO10" s="23"/>
      <c r="BP10" s="23"/>
      <c r="BQ10" s="23"/>
      <c r="BR10" s="23"/>
      <c r="BS10" s="23"/>
      <c r="BT10" s="14"/>
      <c r="BU10" s="14"/>
      <c r="BV10" s="14"/>
      <c r="BW10" s="14"/>
      <c r="BX10" s="14"/>
      <c r="BY10" s="14"/>
      <c r="BZ10" s="14"/>
      <c r="CA10" s="14"/>
    </row>
    <row r="11" spans="1:79" ht="25.5" customHeight="1">
      <c r="B11" s="24" t="s">
        <v>164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N11" s="24" t="s">
        <v>166</v>
      </c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12"/>
      <c r="AA11" s="78" t="s">
        <v>167</v>
      </c>
      <c r="AB11" s="78"/>
      <c r="AC11" s="78"/>
      <c r="AD11" s="78"/>
      <c r="AE11" s="78"/>
      <c r="AF11" s="78"/>
      <c r="AG11" s="78"/>
      <c r="AH11" s="78"/>
      <c r="AI11" s="78"/>
      <c r="AJ11" s="12"/>
      <c r="AK11" s="79" t="s">
        <v>165</v>
      </c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18"/>
      <c r="BL11" s="24" t="s">
        <v>158</v>
      </c>
      <c r="BM11" s="24"/>
      <c r="BN11" s="24"/>
      <c r="BO11" s="24"/>
      <c r="BP11" s="24"/>
      <c r="BQ11" s="24"/>
      <c r="BR11" s="24"/>
      <c r="BS11" s="24"/>
      <c r="BT11" s="12"/>
      <c r="BU11" s="12"/>
      <c r="BV11" s="12"/>
      <c r="BW11" s="12"/>
      <c r="BX11" s="12"/>
      <c r="BY11" s="12"/>
      <c r="BZ11" s="12"/>
      <c r="CA11" s="12"/>
    </row>
    <row r="13" spans="1:79" ht="14.25" customHeight="1">
      <c r="A13" s="37" t="s">
        <v>283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</row>
    <row r="14" spans="1:79" ht="14.25" customHeight="1">
      <c r="A14" s="37" t="s">
        <v>148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</row>
    <row r="15" spans="1:79" ht="18" customHeight="1">
      <c r="A15" s="122" t="s">
        <v>251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52" t="s">
        <v>149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</row>
    <row r="18" spans="1:79" ht="17.25" customHeight="1">
      <c r="A18" s="122" t="s">
        <v>252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37" t="s">
        <v>150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</row>
    <row r="21" spans="1:79" ht="150" customHeight="1">
      <c r="A21" s="122" t="s">
        <v>253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37" t="s">
        <v>151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</row>
    <row r="24" spans="1:79" ht="14.25" customHeight="1">
      <c r="A24" s="53" t="s">
        <v>268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</row>
    <row r="25" spans="1:79" ht="15" customHeight="1">
      <c r="A25" s="35" t="s">
        <v>258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</row>
    <row r="26" spans="1:79" ht="23.1" customHeight="1">
      <c r="A26" s="56" t="s">
        <v>2</v>
      </c>
      <c r="B26" s="57"/>
      <c r="C26" s="57"/>
      <c r="D26" s="58"/>
      <c r="E26" s="56" t="s">
        <v>19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31" t="s">
        <v>259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 t="s">
        <v>262</v>
      </c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 t="s">
        <v>269</v>
      </c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</row>
    <row r="27" spans="1:79" ht="45.75" customHeight="1">
      <c r="A27" s="59"/>
      <c r="B27" s="60"/>
      <c r="C27" s="60"/>
      <c r="D27" s="61"/>
      <c r="E27" s="59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25" t="s">
        <v>4</v>
      </c>
      <c r="V27" s="26"/>
      <c r="W27" s="26"/>
      <c r="X27" s="26"/>
      <c r="Y27" s="27"/>
      <c r="Z27" s="25" t="s">
        <v>3</v>
      </c>
      <c r="AA27" s="26"/>
      <c r="AB27" s="26"/>
      <c r="AC27" s="26"/>
      <c r="AD27" s="27"/>
      <c r="AE27" s="41" t="s">
        <v>116</v>
      </c>
      <c r="AF27" s="42"/>
      <c r="AG27" s="42"/>
      <c r="AH27" s="43"/>
      <c r="AI27" s="25" t="s">
        <v>5</v>
      </c>
      <c r="AJ27" s="26"/>
      <c r="AK27" s="26"/>
      <c r="AL27" s="26"/>
      <c r="AM27" s="27"/>
      <c r="AN27" s="25" t="s">
        <v>4</v>
      </c>
      <c r="AO27" s="26"/>
      <c r="AP27" s="26"/>
      <c r="AQ27" s="26"/>
      <c r="AR27" s="27"/>
      <c r="AS27" s="25" t="s">
        <v>3</v>
      </c>
      <c r="AT27" s="26"/>
      <c r="AU27" s="26"/>
      <c r="AV27" s="26"/>
      <c r="AW27" s="27"/>
      <c r="AX27" s="41" t="s">
        <v>116</v>
      </c>
      <c r="AY27" s="42"/>
      <c r="AZ27" s="42"/>
      <c r="BA27" s="43"/>
      <c r="BB27" s="25" t="s">
        <v>96</v>
      </c>
      <c r="BC27" s="26"/>
      <c r="BD27" s="26"/>
      <c r="BE27" s="26"/>
      <c r="BF27" s="27"/>
      <c r="BG27" s="25" t="s">
        <v>4</v>
      </c>
      <c r="BH27" s="26"/>
      <c r="BI27" s="26"/>
      <c r="BJ27" s="26"/>
      <c r="BK27" s="27"/>
      <c r="BL27" s="25" t="s">
        <v>3</v>
      </c>
      <c r="BM27" s="26"/>
      <c r="BN27" s="26"/>
      <c r="BO27" s="26"/>
      <c r="BP27" s="27"/>
      <c r="BQ27" s="41" t="s">
        <v>116</v>
      </c>
      <c r="BR27" s="42"/>
      <c r="BS27" s="42"/>
      <c r="BT27" s="43"/>
      <c r="BU27" s="25" t="s">
        <v>97</v>
      </c>
      <c r="BV27" s="26"/>
      <c r="BW27" s="26"/>
      <c r="BX27" s="26"/>
      <c r="BY27" s="27"/>
    </row>
    <row r="28" spans="1:79" ht="15" customHeight="1">
      <c r="A28" s="25">
        <v>1</v>
      </c>
      <c r="B28" s="26"/>
      <c r="C28" s="26"/>
      <c r="D28" s="27"/>
      <c r="E28" s="25">
        <v>2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5">
        <v>3</v>
      </c>
      <c r="V28" s="26"/>
      <c r="W28" s="26"/>
      <c r="X28" s="26"/>
      <c r="Y28" s="27"/>
      <c r="Z28" s="25">
        <v>4</v>
      </c>
      <c r="AA28" s="26"/>
      <c r="AB28" s="26"/>
      <c r="AC28" s="26"/>
      <c r="AD28" s="27"/>
      <c r="AE28" s="25">
        <v>5</v>
      </c>
      <c r="AF28" s="26"/>
      <c r="AG28" s="26"/>
      <c r="AH28" s="27"/>
      <c r="AI28" s="25">
        <v>6</v>
      </c>
      <c r="AJ28" s="26"/>
      <c r="AK28" s="26"/>
      <c r="AL28" s="26"/>
      <c r="AM28" s="27"/>
      <c r="AN28" s="25">
        <v>7</v>
      </c>
      <c r="AO28" s="26"/>
      <c r="AP28" s="26"/>
      <c r="AQ28" s="26"/>
      <c r="AR28" s="27"/>
      <c r="AS28" s="25">
        <v>8</v>
      </c>
      <c r="AT28" s="26"/>
      <c r="AU28" s="26"/>
      <c r="AV28" s="26"/>
      <c r="AW28" s="27"/>
      <c r="AX28" s="25">
        <v>9</v>
      </c>
      <c r="AY28" s="26"/>
      <c r="AZ28" s="26"/>
      <c r="BA28" s="27"/>
      <c r="BB28" s="25">
        <v>10</v>
      </c>
      <c r="BC28" s="26"/>
      <c r="BD28" s="26"/>
      <c r="BE28" s="26"/>
      <c r="BF28" s="27"/>
      <c r="BG28" s="25">
        <v>11</v>
      </c>
      <c r="BH28" s="26"/>
      <c r="BI28" s="26"/>
      <c r="BJ28" s="26"/>
      <c r="BK28" s="27"/>
      <c r="BL28" s="25">
        <v>12</v>
      </c>
      <c r="BM28" s="26"/>
      <c r="BN28" s="26"/>
      <c r="BO28" s="26"/>
      <c r="BP28" s="27"/>
      <c r="BQ28" s="25">
        <v>13</v>
      </c>
      <c r="BR28" s="26"/>
      <c r="BS28" s="26"/>
      <c r="BT28" s="27"/>
      <c r="BU28" s="25">
        <v>14</v>
      </c>
      <c r="BV28" s="26"/>
      <c r="BW28" s="26"/>
      <c r="BX28" s="26"/>
      <c r="BY28" s="27"/>
    </row>
    <row r="29" spans="1:79" ht="13.5" hidden="1" customHeight="1">
      <c r="A29" s="28" t="s">
        <v>56</v>
      </c>
      <c r="B29" s="29"/>
      <c r="C29" s="29"/>
      <c r="D29" s="30"/>
      <c r="E29" s="28" t="s">
        <v>57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49" t="s">
        <v>65</v>
      </c>
      <c r="V29" s="50"/>
      <c r="W29" s="50"/>
      <c r="X29" s="50"/>
      <c r="Y29" s="51"/>
      <c r="Z29" s="49" t="s">
        <v>66</v>
      </c>
      <c r="AA29" s="50"/>
      <c r="AB29" s="50"/>
      <c r="AC29" s="50"/>
      <c r="AD29" s="51"/>
      <c r="AE29" s="28" t="s">
        <v>91</v>
      </c>
      <c r="AF29" s="29"/>
      <c r="AG29" s="29"/>
      <c r="AH29" s="30"/>
      <c r="AI29" s="45" t="s">
        <v>169</v>
      </c>
      <c r="AJ29" s="46"/>
      <c r="AK29" s="46"/>
      <c r="AL29" s="46"/>
      <c r="AM29" s="47"/>
      <c r="AN29" s="28" t="s">
        <v>67</v>
      </c>
      <c r="AO29" s="29"/>
      <c r="AP29" s="29"/>
      <c r="AQ29" s="29"/>
      <c r="AR29" s="30"/>
      <c r="AS29" s="28" t="s">
        <v>68</v>
      </c>
      <c r="AT29" s="29"/>
      <c r="AU29" s="29"/>
      <c r="AV29" s="29"/>
      <c r="AW29" s="30"/>
      <c r="AX29" s="28" t="s">
        <v>92</v>
      </c>
      <c r="AY29" s="29"/>
      <c r="AZ29" s="29"/>
      <c r="BA29" s="30"/>
      <c r="BB29" s="45" t="s">
        <v>169</v>
      </c>
      <c r="BC29" s="46"/>
      <c r="BD29" s="46"/>
      <c r="BE29" s="46"/>
      <c r="BF29" s="47"/>
      <c r="BG29" s="28" t="s">
        <v>58</v>
      </c>
      <c r="BH29" s="29"/>
      <c r="BI29" s="29"/>
      <c r="BJ29" s="29"/>
      <c r="BK29" s="30"/>
      <c r="BL29" s="28" t="s">
        <v>59</v>
      </c>
      <c r="BM29" s="29"/>
      <c r="BN29" s="29"/>
      <c r="BO29" s="29"/>
      <c r="BP29" s="30"/>
      <c r="BQ29" s="28" t="s">
        <v>93</v>
      </c>
      <c r="BR29" s="29"/>
      <c r="BS29" s="29"/>
      <c r="BT29" s="30"/>
      <c r="BU29" s="45" t="s">
        <v>169</v>
      </c>
      <c r="BV29" s="46"/>
      <c r="BW29" s="46"/>
      <c r="BX29" s="46"/>
      <c r="BY29" s="47"/>
      <c r="CA29" t="s">
        <v>21</v>
      </c>
    </row>
    <row r="30" spans="1:79" s="94" customFormat="1" ht="12.75" customHeight="1">
      <c r="A30" s="84"/>
      <c r="B30" s="85"/>
      <c r="C30" s="85"/>
      <c r="D30" s="86"/>
      <c r="E30" s="87" t="s">
        <v>171</v>
      </c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9"/>
      <c r="U30" s="90">
        <v>10668331</v>
      </c>
      <c r="V30" s="90"/>
      <c r="W30" s="90"/>
      <c r="X30" s="90"/>
      <c r="Y30" s="90"/>
      <c r="Z30" s="90" t="s">
        <v>172</v>
      </c>
      <c r="AA30" s="90"/>
      <c r="AB30" s="90"/>
      <c r="AC30" s="90"/>
      <c r="AD30" s="90"/>
      <c r="AE30" s="91" t="s">
        <v>172</v>
      </c>
      <c r="AF30" s="92"/>
      <c r="AG30" s="92"/>
      <c r="AH30" s="93"/>
      <c r="AI30" s="91">
        <f>IF(ISNUMBER(U30),U30,0)+IF(ISNUMBER(Z30),Z30,0)</f>
        <v>10668331</v>
      </c>
      <c r="AJ30" s="92"/>
      <c r="AK30" s="92"/>
      <c r="AL30" s="92"/>
      <c r="AM30" s="93"/>
      <c r="AN30" s="91">
        <v>13961357</v>
      </c>
      <c r="AO30" s="92"/>
      <c r="AP30" s="92"/>
      <c r="AQ30" s="92"/>
      <c r="AR30" s="93"/>
      <c r="AS30" s="91" t="s">
        <v>172</v>
      </c>
      <c r="AT30" s="92"/>
      <c r="AU30" s="92"/>
      <c r="AV30" s="92"/>
      <c r="AW30" s="93"/>
      <c r="AX30" s="91" t="s">
        <v>172</v>
      </c>
      <c r="AY30" s="92"/>
      <c r="AZ30" s="92"/>
      <c r="BA30" s="93"/>
      <c r="BB30" s="91">
        <f>IF(ISNUMBER(AN30),AN30,0)+IF(ISNUMBER(AS30),AS30,0)</f>
        <v>13961357</v>
      </c>
      <c r="BC30" s="92"/>
      <c r="BD30" s="92"/>
      <c r="BE30" s="92"/>
      <c r="BF30" s="93"/>
      <c r="BG30" s="91">
        <v>14185255</v>
      </c>
      <c r="BH30" s="92"/>
      <c r="BI30" s="92"/>
      <c r="BJ30" s="92"/>
      <c r="BK30" s="93"/>
      <c r="BL30" s="91" t="s">
        <v>172</v>
      </c>
      <c r="BM30" s="92"/>
      <c r="BN30" s="92"/>
      <c r="BO30" s="92"/>
      <c r="BP30" s="93"/>
      <c r="BQ30" s="91" t="s">
        <v>172</v>
      </c>
      <c r="BR30" s="92"/>
      <c r="BS30" s="92"/>
      <c r="BT30" s="93"/>
      <c r="BU30" s="91">
        <f>IF(ISNUMBER(BG30),BG30,0)+IF(ISNUMBER(BL30),BL30,0)</f>
        <v>14185255</v>
      </c>
      <c r="BV30" s="92"/>
      <c r="BW30" s="92"/>
      <c r="BX30" s="92"/>
      <c r="BY30" s="93"/>
      <c r="CA30" s="94" t="s">
        <v>22</v>
      </c>
    </row>
    <row r="31" spans="1:79" s="94" customFormat="1" ht="25.5" customHeight="1">
      <c r="A31" s="84"/>
      <c r="B31" s="85"/>
      <c r="C31" s="85"/>
      <c r="D31" s="86"/>
      <c r="E31" s="87" t="s">
        <v>173</v>
      </c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90" t="s">
        <v>172</v>
      </c>
      <c r="V31" s="90"/>
      <c r="W31" s="90"/>
      <c r="X31" s="90"/>
      <c r="Y31" s="90"/>
      <c r="Z31" s="90">
        <v>41628</v>
      </c>
      <c r="AA31" s="90"/>
      <c r="AB31" s="90"/>
      <c r="AC31" s="90"/>
      <c r="AD31" s="90"/>
      <c r="AE31" s="91">
        <v>0</v>
      </c>
      <c r="AF31" s="92"/>
      <c r="AG31" s="92"/>
      <c r="AH31" s="93"/>
      <c r="AI31" s="91">
        <f>IF(ISNUMBER(U31),U31,0)+IF(ISNUMBER(Z31),Z31,0)</f>
        <v>41628</v>
      </c>
      <c r="AJ31" s="92"/>
      <c r="AK31" s="92"/>
      <c r="AL31" s="92"/>
      <c r="AM31" s="93"/>
      <c r="AN31" s="91" t="s">
        <v>172</v>
      </c>
      <c r="AO31" s="92"/>
      <c r="AP31" s="92"/>
      <c r="AQ31" s="92"/>
      <c r="AR31" s="93"/>
      <c r="AS31" s="91">
        <v>0</v>
      </c>
      <c r="AT31" s="92"/>
      <c r="AU31" s="92"/>
      <c r="AV31" s="92"/>
      <c r="AW31" s="93"/>
      <c r="AX31" s="91">
        <v>0</v>
      </c>
      <c r="AY31" s="92"/>
      <c r="AZ31" s="92"/>
      <c r="BA31" s="93"/>
      <c r="BB31" s="91">
        <f>IF(ISNUMBER(AN31),AN31,0)+IF(ISNUMBER(AS31),AS31,0)</f>
        <v>0</v>
      </c>
      <c r="BC31" s="92"/>
      <c r="BD31" s="92"/>
      <c r="BE31" s="92"/>
      <c r="BF31" s="93"/>
      <c r="BG31" s="91" t="s">
        <v>172</v>
      </c>
      <c r="BH31" s="92"/>
      <c r="BI31" s="92"/>
      <c r="BJ31" s="92"/>
      <c r="BK31" s="93"/>
      <c r="BL31" s="91">
        <v>0</v>
      </c>
      <c r="BM31" s="92"/>
      <c r="BN31" s="92"/>
      <c r="BO31" s="92"/>
      <c r="BP31" s="93"/>
      <c r="BQ31" s="91">
        <v>0</v>
      </c>
      <c r="BR31" s="92"/>
      <c r="BS31" s="92"/>
      <c r="BT31" s="93"/>
      <c r="BU31" s="91">
        <f>IF(ISNUMBER(BG31),BG31,0)+IF(ISNUMBER(BL31),BL31,0)</f>
        <v>0</v>
      </c>
      <c r="BV31" s="92"/>
      <c r="BW31" s="92"/>
      <c r="BX31" s="92"/>
      <c r="BY31" s="93"/>
    </row>
    <row r="32" spans="1:79" s="94" customFormat="1" ht="38.25" customHeight="1">
      <c r="A32" s="84">
        <v>25010400</v>
      </c>
      <c r="B32" s="85"/>
      <c r="C32" s="85"/>
      <c r="D32" s="86"/>
      <c r="E32" s="87" t="s">
        <v>174</v>
      </c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9"/>
      <c r="U32" s="90" t="s">
        <v>172</v>
      </c>
      <c r="V32" s="90"/>
      <c r="W32" s="90"/>
      <c r="X32" s="90"/>
      <c r="Y32" s="90"/>
      <c r="Z32" s="90">
        <v>1900</v>
      </c>
      <c r="AA32" s="90"/>
      <c r="AB32" s="90"/>
      <c r="AC32" s="90"/>
      <c r="AD32" s="90"/>
      <c r="AE32" s="91">
        <v>0</v>
      </c>
      <c r="AF32" s="92"/>
      <c r="AG32" s="92"/>
      <c r="AH32" s="93"/>
      <c r="AI32" s="91">
        <f>IF(ISNUMBER(U32),U32,0)+IF(ISNUMBER(Z32),Z32,0)</f>
        <v>1900</v>
      </c>
      <c r="AJ32" s="92"/>
      <c r="AK32" s="92"/>
      <c r="AL32" s="92"/>
      <c r="AM32" s="93"/>
      <c r="AN32" s="91" t="s">
        <v>172</v>
      </c>
      <c r="AO32" s="92"/>
      <c r="AP32" s="92"/>
      <c r="AQ32" s="92"/>
      <c r="AR32" s="93"/>
      <c r="AS32" s="91">
        <v>0</v>
      </c>
      <c r="AT32" s="92"/>
      <c r="AU32" s="92"/>
      <c r="AV32" s="92"/>
      <c r="AW32" s="93"/>
      <c r="AX32" s="91">
        <v>0</v>
      </c>
      <c r="AY32" s="92"/>
      <c r="AZ32" s="92"/>
      <c r="BA32" s="93"/>
      <c r="BB32" s="91">
        <f>IF(ISNUMBER(AN32),AN32,0)+IF(ISNUMBER(AS32),AS32,0)</f>
        <v>0</v>
      </c>
      <c r="BC32" s="92"/>
      <c r="BD32" s="92"/>
      <c r="BE32" s="92"/>
      <c r="BF32" s="93"/>
      <c r="BG32" s="91" t="s">
        <v>172</v>
      </c>
      <c r="BH32" s="92"/>
      <c r="BI32" s="92"/>
      <c r="BJ32" s="92"/>
      <c r="BK32" s="93"/>
      <c r="BL32" s="91">
        <v>0</v>
      </c>
      <c r="BM32" s="92"/>
      <c r="BN32" s="92"/>
      <c r="BO32" s="92"/>
      <c r="BP32" s="93"/>
      <c r="BQ32" s="91">
        <v>0</v>
      </c>
      <c r="BR32" s="92"/>
      <c r="BS32" s="92"/>
      <c r="BT32" s="93"/>
      <c r="BU32" s="91">
        <f>IF(ISNUMBER(BG32),BG32,0)+IF(ISNUMBER(BL32),BL32,0)</f>
        <v>0</v>
      </c>
      <c r="BV32" s="92"/>
      <c r="BW32" s="92"/>
      <c r="BX32" s="92"/>
      <c r="BY32" s="93"/>
    </row>
    <row r="33" spans="1:79" s="94" customFormat="1" ht="12.75" customHeight="1">
      <c r="A33" s="84">
        <v>25020100</v>
      </c>
      <c r="B33" s="85"/>
      <c r="C33" s="85"/>
      <c r="D33" s="86"/>
      <c r="E33" s="87" t="s">
        <v>175</v>
      </c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9"/>
      <c r="U33" s="90" t="s">
        <v>172</v>
      </c>
      <c r="V33" s="90"/>
      <c r="W33" s="90"/>
      <c r="X33" s="90"/>
      <c r="Y33" s="90"/>
      <c r="Z33" s="90">
        <v>39728</v>
      </c>
      <c r="AA33" s="90"/>
      <c r="AB33" s="90"/>
      <c r="AC33" s="90"/>
      <c r="AD33" s="90"/>
      <c r="AE33" s="91">
        <v>0</v>
      </c>
      <c r="AF33" s="92"/>
      <c r="AG33" s="92"/>
      <c r="AH33" s="93"/>
      <c r="AI33" s="91">
        <f>IF(ISNUMBER(U33),U33,0)+IF(ISNUMBER(Z33),Z33,0)</f>
        <v>39728</v>
      </c>
      <c r="AJ33" s="92"/>
      <c r="AK33" s="92"/>
      <c r="AL33" s="92"/>
      <c r="AM33" s="93"/>
      <c r="AN33" s="91" t="s">
        <v>172</v>
      </c>
      <c r="AO33" s="92"/>
      <c r="AP33" s="92"/>
      <c r="AQ33" s="92"/>
      <c r="AR33" s="93"/>
      <c r="AS33" s="91">
        <v>0</v>
      </c>
      <c r="AT33" s="92"/>
      <c r="AU33" s="92"/>
      <c r="AV33" s="92"/>
      <c r="AW33" s="93"/>
      <c r="AX33" s="91">
        <v>0</v>
      </c>
      <c r="AY33" s="92"/>
      <c r="AZ33" s="92"/>
      <c r="BA33" s="93"/>
      <c r="BB33" s="91">
        <f>IF(ISNUMBER(AN33),AN33,0)+IF(ISNUMBER(AS33),AS33,0)</f>
        <v>0</v>
      </c>
      <c r="BC33" s="92"/>
      <c r="BD33" s="92"/>
      <c r="BE33" s="92"/>
      <c r="BF33" s="93"/>
      <c r="BG33" s="91" t="s">
        <v>172</v>
      </c>
      <c r="BH33" s="92"/>
      <c r="BI33" s="92"/>
      <c r="BJ33" s="92"/>
      <c r="BK33" s="93"/>
      <c r="BL33" s="91">
        <v>0</v>
      </c>
      <c r="BM33" s="92"/>
      <c r="BN33" s="92"/>
      <c r="BO33" s="92"/>
      <c r="BP33" s="93"/>
      <c r="BQ33" s="91">
        <v>0</v>
      </c>
      <c r="BR33" s="92"/>
      <c r="BS33" s="92"/>
      <c r="BT33" s="93"/>
      <c r="BU33" s="91">
        <f>IF(ISNUMBER(BG33),BG33,0)+IF(ISNUMBER(BL33),BL33,0)</f>
        <v>0</v>
      </c>
      <c r="BV33" s="92"/>
      <c r="BW33" s="92"/>
      <c r="BX33" s="92"/>
      <c r="BY33" s="93"/>
    </row>
    <row r="34" spans="1:79" s="94" customFormat="1" ht="25.5" customHeight="1">
      <c r="A34" s="84"/>
      <c r="B34" s="85"/>
      <c r="C34" s="85"/>
      <c r="D34" s="86"/>
      <c r="E34" s="87" t="s">
        <v>176</v>
      </c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9"/>
      <c r="U34" s="90" t="s">
        <v>172</v>
      </c>
      <c r="V34" s="90"/>
      <c r="W34" s="90"/>
      <c r="X34" s="90"/>
      <c r="Y34" s="90"/>
      <c r="Z34" s="90">
        <v>-2609</v>
      </c>
      <c r="AA34" s="90"/>
      <c r="AB34" s="90"/>
      <c r="AC34" s="90"/>
      <c r="AD34" s="90"/>
      <c r="AE34" s="91">
        <v>0</v>
      </c>
      <c r="AF34" s="92"/>
      <c r="AG34" s="92"/>
      <c r="AH34" s="93"/>
      <c r="AI34" s="91">
        <f>IF(ISNUMBER(U34),U34,0)+IF(ISNUMBER(Z34),Z34,0)</f>
        <v>-2609</v>
      </c>
      <c r="AJ34" s="92"/>
      <c r="AK34" s="92"/>
      <c r="AL34" s="92"/>
      <c r="AM34" s="93"/>
      <c r="AN34" s="91" t="s">
        <v>172</v>
      </c>
      <c r="AO34" s="92"/>
      <c r="AP34" s="92"/>
      <c r="AQ34" s="92"/>
      <c r="AR34" s="93"/>
      <c r="AS34" s="91">
        <v>0</v>
      </c>
      <c r="AT34" s="92"/>
      <c r="AU34" s="92"/>
      <c r="AV34" s="92"/>
      <c r="AW34" s="93"/>
      <c r="AX34" s="91">
        <v>0</v>
      </c>
      <c r="AY34" s="92"/>
      <c r="AZ34" s="92"/>
      <c r="BA34" s="93"/>
      <c r="BB34" s="91">
        <f>IF(ISNUMBER(AN34),AN34,0)+IF(ISNUMBER(AS34),AS34,0)</f>
        <v>0</v>
      </c>
      <c r="BC34" s="92"/>
      <c r="BD34" s="92"/>
      <c r="BE34" s="92"/>
      <c r="BF34" s="93"/>
      <c r="BG34" s="91" t="s">
        <v>172</v>
      </c>
      <c r="BH34" s="92"/>
      <c r="BI34" s="92"/>
      <c r="BJ34" s="92"/>
      <c r="BK34" s="93"/>
      <c r="BL34" s="91">
        <v>0</v>
      </c>
      <c r="BM34" s="92"/>
      <c r="BN34" s="92"/>
      <c r="BO34" s="92"/>
      <c r="BP34" s="93"/>
      <c r="BQ34" s="91">
        <v>0</v>
      </c>
      <c r="BR34" s="92"/>
      <c r="BS34" s="92"/>
      <c r="BT34" s="93"/>
      <c r="BU34" s="91">
        <f>IF(ISNUMBER(BG34),BG34,0)+IF(ISNUMBER(BL34),BL34,0)</f>
        <v>0</v>
      </c>
      <c r="BV34" s="92"/>
      <c r="BW34" s="92"/>
      <c r="BX34" s="92"/>
      <c r="BY34" s="93"/>
    </row>
    <row r="35" spans="1:79" s="94" customFormat="1" ht="12.75" customHeight="1">
      <c r="A35" s="84">
        <v>602100</v>
      </c>
      <c r="B35" s="85"/>
      <c r="C35" s="85"/>
      <c r="D35" s="86"/>
      <c r="E35" s="87" t="s">
        <v>177</v>
      </c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9"/>
      <c r="U35" s="90" t="s">
        <v>172</v>
      </c>
      <c r="V35" s="90"/>
      <c r="W35" s="90"/>
      <c r="X35" s="90"/>
      <c r="Y35" s="90"/>
      <c r="Z35" s="90">
        <v>1521</v>
      </c>
      <c r="AA35" s="90"/>
      <c r="AB35" s="90"/>
      <c r="AC35" s="90"/>
      <c r="AD35" s="90"/>
      <c r="AE35" s="91">
        <v>0</v>
      </c>
      <c r="AF35" s="92"/>
      <c r="AG35" s="92"/>
      <c r="AH35" s="93"/>
      <c r="AI35" s="91">
        <f>IF(ISNUMBER(U35),U35,0)+IF(ISNUMBER(Z35),Z35,0)</f>
        <v>1521</v>
      </c>
      <c r="AJ35" s="92"/>
      <c r="AK35" s="92"/>
      <c r="AL35" s="92"/>
      <c r="AM35" s="93"/>
      <c r="AN35" s="91" t="s">
        <v>172</v>
      </c>
      <c r="AO35" s="92"/>
      <c r="AP35" s="92"/>
      <c r="AQ35" s="92"/>
      <c r="AR35" s="93"/>
      <c r="AS35" s="91">
        <v>0</v>
      </c>
      <c r="AT35" s="92"/>
      <c r="AU35" s="92"/>
      <c r="AV35" s="92"/>
      <c r="AW35" s="93"/>
      <c r="AX35" s="91">
        <v>0</v>
      </c>
      <c r="AY35" s="92"/>
      <c r="AZ35" s="92"/>
      <c r="BA35" s="93"/>
      <c r="BB35" s="91">
        <f>IF(ISNUMBER(AN35),AN35,0)+IF(ISNUMBER(AS35),AS35,0)</f>
        <v>0</v>
      </c>
      <c r="BC35" s="92"/>
      <c r="BD35" s="92"/>
      <c r="BE35" s="92"/>
      <c r="BF35" s="93"/>
      <c r="BG35" s="91" t="s">
        <v>172</v>
      </c>
      <c r="BH35" s="92"/>
      <c r="BI35" s="92"/>
      <c r="BJ35" s="92"/>
      <c r="BK35" s="93"/>
      <c r="BL35" s="91">
        <v>0</v>
      </c>
      <c r="BM35" s="92"/>
      <c r="BN35" s="92"/>
      <c r="BO35" s="92"/>
      <c r="BP35" s="93"/>
      <c r="BQ35" s="91">
        <v>0</v>
      </c>
      <c r="BR35" s="92"/>
      <c r="BS35" s="92"/>
      <c r="BT35" s="93"/>
      <c r="BU35" s="91">
        <f>IF(ISNUMBER(BG35),BG35,0)+IF(ISNUMBER(BL35),BL35,0)</f>
        <v>0</v>
      </c>
      <c r="BV35" s="92"/>
      <c r="BW35" s="92"/>
      <c r="BX35" s="92"/>
      <c r="BY35" s="93"/>
    </row>
    <row r="36" spans="1:79" s="94" customFormat="1" ht="12.75" customHeight="1">
      <c r="A36" s="84">
        <v>602200</v>
      </c>
      <c r="B36" s="85"/>
      <c r="C36" s="85"/>
      <c r="D36" s="86"/>
      <c r="E36" s="87" t="s">
        <v>178</v>
      </c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  <c r="U36" s="90" t="s">
        <v>172</v>
      </c>
      <c r="V36" s="90"/>
      <c r="W36" s="90"/>
      <c r="X36" s="90"/>
      <c r="Y36" s="90"/>
      <c r="Z36" s="90">
        <v>4130</v>
      </c>
      <c r="AA36" s="90"/>
      <c r="AB36" s="90"/>
      <c r="AC36" s="90"/>
      <c r="AD36" s="90"/>
      <c r="AE36" s="91">
        <v>0</v>
      </c>
      <c r="AF36" s="92"/>
      <c r="AG36" s="92"/>
      <c r="AH36" s="93"/>
      <c r="AI36" s="91">
        <f>IF(ISNUMBER(U36),U36,0)+IF(ISNUMBER(Z36),Z36,0)</f>
        <v>4130</v>
      </c>
      <c r="AJ36" s="92"/>
      <c r="AK36" s="92"/>
      <c r="AL36" s="92"/>
      <c r="AM36" s="93"/>
      <c r="AN36" s="91" t="s">
        <v>172</v>
      </c>
      <c r="AO36" s="92"/>
      <c r="AP36" s="92"/>
      <c r="AQ36" s="92"/>
      <c r="AR36" s="93"/>
      <c r="AS36" s="91">
        <v>0</v>
      </c>
      <c r="AT36" s="92"/>
      <c r="AU36" s="92"/>
      <c r="AV36" s="92"/>
      <c r="AW36" s="93"/>
      <c r="AX36" s="91">
        <v>0</v>
      </c>
      <c r="AY36" s="92"/>
      <c r="AZ36" s="92"/>
      <c r="BA36" s="93"/>
      <c r="BB36" s="91">
        <f>IF(ISNUMBER(AN36),AN36,0)+IF(ISNUMBER(AS36),AS36,0)</f>
        <v>0</v>
      </c>
      <c r="BC36" s="92"/>
      <c r="BD36" s="92"/>
      <c r="BE36" s="92"/>
      <c r="BF36" s="93"/>
      <c r="BG36" s="91" t="s">
        <v>172</v>
      </c>
      <c r="BH36" s="92"/>
      <c r="BI36" s="92"/>
      <c r="BJ36" s="92"/>
      <c r="BK36" s="93"/>
      <c r="BL36" s="91">
        <v>0</v>
      </c>
      <c r="BM36" s="92"/>
      <c r="BN36" s="92"/>
      <c r="BO36" s="92"/>
      <c r="BP36" s="93"/>
      <c r="BQ36" s="91">
        <v>0</v>
      </c>
      <c r="BR36" s="92"/>
      <c r="BS36" s="92"/>
      <c r="BT36" s="93"/>
      <c r="BU36" s="91">
        <f>IF(ISNUMBER(BG36),BG36,0)+IF(ISNUMBER(BL36),BL36,0)</f>
        <v>0</v>
      </c>
      <c r="BV36" s="92"/>
      <c r="BW36" s="92"/>
      <c r="BX36" s="92"/>
      <c r="BY36" s="93"/>
    </row>
    <row r="37" spans="1:79" s="5" customFormat="1" ht="12.75" customHeight="1">
      <c r="A37" s="82"/>
      <c r="B37" s="80"/>
      <c r="C37" s="80"/>
      <c r="D37" s="81"/>
      <c r="E37" s="95" t="s">
        <v>147</v>
      </c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7"/>
      <c r="U37" s="98">
        <v>10668331</v>
      </c>
      <c r="V37" s="98"/>
      <c r="W37" s="98"/>
      <c r="X37" s="98"/>
      <c r="Y37" s="98"/>
      <c r="Z37" s="98">
        <v>39019</v>
      </c>
      <c r="AA37" s="98"/>
      <c r="AB37" s="98"/>
      <c r="AC37" s="98"/>
      <c r="AD37" s="98"/>
      <c r="AE37" s="99">
        <v>0</v>
      </c>
      <c r="AF37" s="100"/>
      <c r="AG37" s="100"/>
      <c r="AH37" s="101"/>
      <c r="AI37" s="99">
        <f>IF(ISNUMBER(U37),U37,0)+IF(ISNUMBER(Z37),Z37,0)</f>
        <v>10707350</v>
      </c>
      <c r="AJ37" s="100"/>
      <c r="AK37" s="100"/>
      <c r="AL37" s="100"/>
      <c r="AM37" s="101"/>
      <c r="AN37" s="99">
        <v>13961357</v>
      </c>
      <c r="AO37" s="100"/>
      <c r="AP37" s="100"/>
      <c r="AQ37" s="100"/>
      <c r="AR37" s="101"/>
      <c r="AS37" s="99">
        <v>0</v>
      </c>
      <c r="AT37" s="100"/>
      <c r="AU37" s="100"/>
      <c r="AV37" s="100"/>
      <c r="AW37" s="101"/>
      <c r="AX37" s="99">
        <v>0</v>
      </c>
      <c r="AY37" s="100"/>
      <c r="AZ37" s="100"/>
      <c r="BA37" s="101"/>
      <c r="BB37" s="99">
        <f>IF(ISNUMBER(AN37),AN37,0)+IF(ISNUMBER(AS37),AS37,0)</f>
        <v>13961357</v>
      </c>
      <c r="BC37" s="100"/>
      <c r="BD37" s="100"/>
      <c r="BE37" s="100"/>
      <c r="BF37" s="101"/>
      <c r="BG37" s="99">
        <v>14185255</v>
      </c>
      <c r="BH37" s="100"/>
      <c r="BI37" s="100"/>
      <c r="BJ37" s="100"/>
      <c r="BK37" s="101"/>
      <c r="BL37" s="99">
        <v>0</v>
      </c>
      <c r="BM37" s="100"/>
      <c r="BN37" s="100"/>
      <c r="BO37" s="100"/>
      <c r="BP37" s="101"/>
      <c r="BQ37" s="99">
        <v>0</v>
      </c>
      <c r="BR37" s="100"/>
      <c r="BS37" s="100"/>
      <c r="BT37" s="101"/>
      <c r="BU37" s="99">
        <f>IF(ISNUMBER(BG37),BG37,0)+IF(ISNUMBER(BL37),BL37,0)</f>
        <v>14185255</v>
      </c>
      <c r="BV37" s="100"/>
      <c r="BW37" s="100"/>
      <c r="BX37" s="100"/>
      <c r="BY37" s="101"/>
    </row>
    <row r="39" spans="1:79" ht="14.25" customHeight="1">
      <c r="A39" s="53" t="s">
        <v>284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</row>
    <row r="40" spans="1:79" ht="15" customHeight="1">
      <c r="A40" s="48" t="s">
        <v>258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</row>
    <row r="41" spans="1:79" ht="22.5" customHeight="1">
      <c r="A41" s="56" t="s">
        <v>2</v>
      </c>
      <c r="B41" s="57"/>
      <c r="C41" s="57"/>
      <c r="D41" s="58"/>
      <c r="E41" s="56" t="s">
        <v>19</v>
      </c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8"/>
      <c r="X41" s="25" t="s">
        <v>280</v>
      </c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7"/>
      <c r="AR41" s="31" t="s">
        <v>285</v>
      </c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</row>
    <row r="42" spans="1:79" ht="41.25" customHeight="1">
      <c r="A42" s="59"/>
      <c r="B42" s="60"/>
      <c r="C42" s="60"/>
      <c r="D42" s="61"/>
      <c r="E42" s="59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1"/>
      <c r="X42" s="31" t="s">
        <v>4</v>
      </c>
      <c r="Y42" s="31"/>
      <c r="Z42" s="31"/>
      <c r="AA42" s="31"/>
      <c r="AB42" s="31"/>
      <c r="AC42" s="31" t="s">
        <v>3</v>
      </c>
      <c r="AD42" s="31"/>
      <c r="AE42" s="31"/>
      <c r="AF42" s="31"/>
      <c r="AG42" s="31"/>
      <c r="AH42" s="41" t="s">
        <v>116</v>
      </c>
      <c r="AI42" s="42"/>
      <c r="AJ42" s="42"/>
      <c r="AK42" s="42"/>
      <c r="AL42" s="43"/>
      <c r="AM42" s="25" t="s">
        <v>5</v>
      </c>
      <c r="AN42" s="26"/>
      <c r="AO42" s="26"/>
      <c r="AP42" s="26"/>
      <c r="AQ42" s="27"/>
      <c r="AR42" s="25" t="s">
        <v>4</v>
      </c>
      <c r="AS42" s="26"/>
      <c r="AT42" s="26"/>
      <c r="AU42" s="26"/>
      <c r="AV42" s="27"/>
      <c r="AW42" s="25" t="s">
        <v>3</v>
      </c>
      <c r="AX42" s="26"/>
      <c r="AY42" s="26"/>
      <c r="AZ42" s="26"/>
      <c r="BA42" s="27"/>
      <c r="BB42" s="41" t="s">
        <v>116</v>
      </c>
      <c r="BC42" s="42"/>
      <c r="BD42" s="42"/>
      <c r="BE42" s="42"/>
      <c r="BF42" s="43"/>
      <c r="BG42" s="25" t="s">
        <v>96</v>
      </c>
      <c r="BH42" s="26"/>
      <c r="BI42" s="26"/>
      <c r="BJ42" s="26"/>
      <c r="BK42" s="27"/>
    </row>
    <row r="43" spans="1:79" ht="15" customHeight="1">
      <c r="A43" s="25">
        <v>1</v>
      </c>
      <c r="B43" s="26"/>
      <c r="C43" s="26"/>
      <c r="D43" s="27"/>
      <c r="E43" s="25">
        <v>2</v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7"/>
      <c r="X43" s="31">
        <v>3</v>
      </c>
      <c r="Y43" s="31"/>
      <c r="Z43" s="31"/>
      <c r="AA43" s="31"/>
      <c r="AB43" s="31"/>
      <c r="AC43" s="31">
        <v>4</v>
      </c>
      <c r="AD43" s="31"/>
      <c r="AE43" s="31"/>
      <c r="AF43" s="31"/>
      <c r="AG43" s="31"/>
      <c r="AH43" s="31">
        <v>5</v>
      </c>
      <c r="AI43" s="31"/>
      <c r="AJ43" s="31"/>
      <c r="AK43" s="31"/>
      <c r="AL43" s="31"/>
      <c r="AM43" s="31">
        <v>6</v>
      </c>
      <c r="AN43" s="31"/>
      <c r="AO43" s="31"/>
      <c r="AP43" s="31"/>
      <c r="AQ43" s="31"/>
      <c r="AR43" s="25">
        <v>7</v>
      </c>
      <c r="AS43" s="26"/>
      <c r="AT43" s="26"/>
      <c r="AU43" s="26"/>
      <c r="AV43" s="27"/>
      <c r="AW43" s="25">
        <v>8</v>
      </c>
      <c r="AX43" s="26"/>
      <c r="AY43" s="26"/>
      <c r="AZ43" s="26"/>
      <c r="BA43" s="27"/>
      <c r="BB43" s="25">
        <v>9</v>
      </c>
      <c r="BC43" s="26"/>
      <c r="BD43" s="26"/>
      <c r="BE43" s="26"/>
      <c r="BF43" s="27"/>
      <c r="BG43" s="25">
        <v>10</v>
      </c>
      <c r="BH43" s="26"/>
      <c r="BI43" s="26"/>
      <c r="BJ43" s="26"/>
      <c r="BK43" s="27"/>
    </row>
    <row r="44" spans="1:79" ht="20.25" hidden="1" customHeight="1">
      <c r="A44" s="28" t="s">
        <v>56</v>
      </c>
      <c r="B44" s="29"/>
      <c r="C44" s="29"/>
      <c r="D44" s="30"/>
      <c r="E44" s="28" t="s">
        <v>57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3" t="s">
        <v>60</v>
      </c>
      <c r="Y44" s="33"/>
      <c r="Z44" s="33"/>
      <c r="AA44" s="33"/>
      <c r="AB44" s="33"/>
      <c r="AC44" s="33" t="s">
        <v>61</v>
      </c>
      <c r="AD44" s="33"/>
      <c r="AE44" s="33"/>
      <c r="AF44" s="33"/>
      <c r="AG44" s="33"/>
      <c r="AH44" s="28" t="s">
        <v>94</v>
      </c>
      <c r="AI44" s="29"/>
      <c r="AJ44" s="29"/>
      <c r="AK44" s="29"/>
      <c r="AL44" s="30"/>
      <c r="AM44" s="45" t="s">
        <v>170</v>
      </c>
      <c r="AN44" s="46"/>
      <c r="AO44" s="46"/>
      <c r="AP44" s="46"/>
      <c r="AQ44" s="47"/>
      <c r="AR44" s="28" t="s">
        <v>62</v>
      </c>
      <c r="AS44" s="29"/>
      <c r="AT44" s="29"/>
      <c r="AU44" s="29"/>
      <c r="AV44" s="30"/>
      <c r="AW44" s="28" t="s">
        <v>63</v>
      </c>
      <c r="AX44" s="29"/>
      <c r="AY44" s="29"/>
      <c r="AZ44" s="29"/>
      <c r="BA44" s="30"/>
      <c r="BB44" s="28" t="s">
        <v>95</v>
      </c>
      <c r="BC44" s="29"/>
      <c r="BD44" s="29"/>
      <c r="BE44" s="29"/>
      <c r="BF44" s="30"/>
      <c r="BG44" s="45" t="s">
        <v>170</v>
      </c>
      <c r="BH44" s="46"/>
      <c r="BI44" s="46"/>
      <c r="BJ44" s="46"/>
      <c r="BK44" s="47"/>
      <c r="CA44" t="s">
        <v>23</v>
      </c>
    </row>
    <row r="45" spans="1:79" s="94" customFormat="1" ht="12.75" customHeight="1">
      <c r="A45" s="84"/>
      <c r="B45" s="85"/>
      <c r="C45" s="85"/>
      <c r="D45" s="86"/>
      <c r="E45" s="87" t="s">
        <v>171</v>
      </c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9"/>
      <c r="X45" s="91">
        <v>14951745</v>
      </c>
      <c r="Y45" s="92"/>
      <c r="Z45" s="92"/>
      <c r="AA45" s="92"/>
      <c r="AB45" s="93"/>
      <c r="AC45" s="91" t="s">
        <v>172</v>
      </c>
      <c r="AD45" s="92"/>
      <c r="AE45" s="92"/>
      <c r="AF45" s="92"/>
      <c r="AG45" s="93"/>
      <c r="AH45" s="91" t="s">
        <v>172</v>
      </c>
      <c r="AI45" s="92"/>
      <c r="AJ45" s="92"/>
      <c r="AK45" s="92"/>
      <c r="AL45" s="93"/>
      <c r="AM45" s="91">
        <f>IF(ISNUMBER(X45),X45,0)+IF(ISNUMBER(AC45),AC45,0)</f>
        <v>14951745</v>
      </c>
      <c r="AN45" s="92"/>
      <c r="AO45" s="92"/>
      <c r="AP45" s="92"/>
      <c r="AQ45" s="93"/>
      <c r="AR45" s="91">
        <v>15873000</v>
      </c>
      <c r="AS45" s="92"/>
      <c r="AT45" s="92"/>
      <c r="AU45" s="92"/>
      <c r="AV45" s="93"/>
      <c r="AW45" s="91" t="s">
        <v>172</v>
      </c>
      <c r="AX45" s="92"/>
      <c r="AY45" s="92"/>
      <c r="AZ45" s="92"/>
      <c r="BA45" s="93"/>
      <c r="BB45" s="91" t="s">
        <v>172</v>
      </c>
      <c r="BC45" s="92"/>
      <c r="BD45" s="92"/>
      <c r="BE45" s="92"/>
      <c r="BF45" s="93"/>
      <c r="BG45" s="90">
        <f>IF(ISNUMBER(AR45),AR45,0)+IF(ISNUMBER(AW45),AW45,0)</f>
        <v>15873000</v>
      </c>
      <c r="BH45" s="90"/>
      <c r="BI45" s="90"/>
      <c r="BJ45" s="90"/>
      <c r="BK45" s="90"/>
      <c r="CA45" s="94" t="s">
        <v>24</v>
      </c>
    </row>
    <row r="46" spans="1:79" s="94" customFormat="1" ht="25.5" customHeight="1">
      <c r="A46" s="84"/>
      <c r="B46" s="85"/>
      <c r="C46" s="85"/>
      <c r="D46" s="86"/>
      <c r="E46" s="87" t="s">
        <v>173</v>
      </c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9"/>
      <c r="X46" s="91" t="s">
        <v>172</v>
      </c>
      <c r="Y46" s="92"/>
      <c r="Z46" s="92"/>
      <c r="AA46" s="92"/>
      <c r="AB46" s="93"/>
      <c r="AC46" s="91">
        <v>0</v>
      </c>
      <c r="AD46" s="92"/>
      <c r="AE46" s="92"/>
      <c r="AF46" s="92"/>
      <c r="AG46" s="93"/>
      <c r="AH46" s="91">
        <v>0</v>
      </c>
      <c r="AI46" s="92"/>
      <c r="AJ46" s="92"/>
      <c r="AK46" s="92"/>
      <c r="AL46" s="93"/>
      <c r="AM46" s="91">
        <f>IF(ISNUMBER(X46),X46,0)+IF(ISNUMBER(AC46),AC46,0)</f>
        <v>0</v>
      </c>
      <c r="AN46" s="92"/>
      <c r="AO46" s="92"/>
      <c r="AP46" s="92"/>
      <c r="AQ46" s="93"/>
      <c r="AR46" s="91" t="s">
        <v>172</v>
      </c>
      <c r="AS46" s="92"/>
      <c r="AT46" s="92"/>
      <c r="AU46" s="92"/>
      <c r="AV46" s="93"/>
      <c r="AW46" s="91">
        <v>0</v>
      </c>
      <c r="AX46" s="92"/>
      <c r="AY46" s="92"/>
      <c r="AZ46" s="92"/>
      <c r="BA46" s="93"/>
      <c r="BB46" s="91">
        <v>0</v>
      </c>
      <c r="BC46" s="92"/>
      <c r="BD46" s="92"/>
      <c r="BE46" s="92"/>
      <c r="BF46" s="93"/>
      <c r="BG46" s="90">
        <f>IF(ISNUMBER(AR46),AR46,0)+IF(ISNUMBER(AW46),AW46,0)</f>
        <v>0</v>
      </c>
      <c r="BH46" s="90"/>
      <c r="BI46" s="90"/>
      <c r="BJ46" s="90"/>
      <c r="BK46" s="90"/>
    </row>
    <row r="47" spans="1:79" s="94" customFormat="1" ht="25.5" customHeight="1">
      <c r="A47" s="84">
        <v>25010400</v>
      </c>
      <c r="B47" s="85"/>
      <c r="C47" s="85"/>
      <c r="D47" s="86"/>
      <c r="E47" s="87" t="s">
        <v>174</v>
      </c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9"/>
      <c r="X47" s="91" t="s">
        <v>172</v>
      </c>
      <c r="Y47" s="92"/>
      <c r="Z47" s="92"/>
      <c r="AA47" s="92"/>
      <c r="AB47" s="93"/>
      <c r="AC47" s="91">
        <v>0</v>
      </c>
      <c r="AD47" s="92"/>
      <c r="AE47" s="92"/>
      <c r="AF47" s="92"/>
      <c r="AG47" s="93"/>
      <c r="AH47" s="91">
        <v>0</v>
      </c>
      <c r="AI47" s="92"/>
      <c r="AJ47" s="92"/>
      <c r="AK47" s="92"/>
      <c r="AL47" s="93"/>
      <c r="AM47" s="91">
        <f>IF(ISNUMBER(X47),X47,0)+IF(ISNUMBER(AC47),AC47,0)</f>
        <v>0</v>
      </c>
      <c r="AN47" s="92"/>
      <c r="AO47" s="92"/>
      <c r="AP47" s="92"/>
      <c r="AQ47" s="93"/>
      <c r="AR47" s="91" t="s">
        <v>172</v>
      </c>
      <c r="AS47" s="92"/>
      <c r="AT47" s="92"/>
      <c r="AU47" s="92"/>
      <c r="AV47" s="93"/>
      <c r="AW47" s="91">
        <v>0</v>
      </c>
      <c r="AX47" s="92"/>
      <c r="AY47" s="92"/>
      <c r="AZ47" s="92"/>
      <c r="BA47" s="93"/>
      <c r="BB47" s="91">
        <v>0</v>
      </c>
      <c r="BC47" s="92"/>
      <c r="BD47" s="92"/>
      <c r="BE47" s="92"/>
      <c r="BF47" s="93"/>
      <c r="BG47" s="90">
        <f>IF(ISNUMBER(AR47),AR47,0)+IF(ISNUMBER(AW47),AW47,0)</f>
        <v>0</v>
      </c>
      <c r="BH47" s="90"/>
      <c r="BI47" s="90"/>
      <c r="BJ47" s="90"/>
      <c r="BK47" s="90"/>
    </row>
    <row r="48" spans="1:79" s="94" customFormat="1" ht="12.75" customHeight="1">
      <c r="A48" s="84">
        <v>25020100</v>
      </c>
      <c r="B48" s="85"/>
      <c r="C48" s="85"/>
      <c r="D48" s="86"/>
      <c r="E48" s="87" t="s">
        <v>175</v>
      </c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9"/>
      <c r="X48" s="91" t="s">
        <v>172</v>
      </c>
      <c r="Y48" s="92"/>
      <c r="Z48" s="92"/>
      <c r="AA48" s="92"/>
      <c r="AB48" s="93"/>
      <c r="AC48" s="91">
        <v>0</v>
      </c>
      <c r="AD48" s="92"/>
      <c r="AE48" s="92"/>
      <c r="AF48" s="92"/>
      <c r="AG48" s="93"/>
      <c r="AH48" s="91">
        <v>0</v>
      </c>
      <c r="AI48" s="92"/>
      <c r="AJ48" s="92"/>
      <c r="AK48" s="92"/>
      <c r="AL48" s="93"/>
      <c r="AM48" s="91">
        <f>IF(ISNUMBER(X48),X48,0)+IF(ISNUMBER(AC48),AC48,0)</f>
        <v>0</v>
      </c>
      <c r="AN48" s="92"/>
      <c r="AO48" s="92"/>
      <c r="AP48" s="92"/>
      <c r="AQ48" s="93"/>
      <c r="AR48" s="91" t="s">
        <v>172</v>
      </c>
      <c r="AS48" s="92"/>
      <c r="AT48" s="92"/>
      <c r="AU48" s="92"/>
      <c r="AV48" s="93"/>
      <c r="AW48" s="91">
        <v>0</v>
      </c>
      <c r="AX48" s="92"/>
      <c r="AY48" s="92"/>
      <c r="AZ48" s="92"/>
      <c r="BA48" s="93"/>
      <c r="BB48" s="91">
        <v>0</v>
      </c>
      <c r="BC48" s="92"/>
      <c r="BD48" s="92"/>
      <c r="BE48" s="92"/>
      <c r="BF48" s="93"/>
      <c r="BG48" s="90">
        <f>IF(ISNUMBER(AR48),AR48,0)+IF(ISNUMBER(AW48),AW48,0)</f>
        <v>0</v>
      </c>
      <c r="BH48" s="90"/>
      <c r="BI48" s="90"/>
      <c r="BJ48" s="90"/>
      <c r="BK48" s="90"/>
    </row>
    <row r="49" spans="1:79" s="94" customFormat="1" ht="25.5" customHeight="1">
      <c r="A49" s="84"/>
      <c r="B49" s="85"/>
      <c r="C49" s="85"/>
      <c r="D49" s="86"/>
      <c r="E49" s="87" t="s">
        <v>176</v>
      </c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9"/>
      <c r="X49" s="91" t="s">
        <v>172</v>
      </c>
      <c r="Y49" s="92"/>
      <c r="Z49" s="92"/>
      <c r="AA49" s="92"/>
      <c r="AB49" s="93"/>
      <c r="AC49" s="91">
        <v>0</v>
      </c>
      <c r="AD49" s="92"/>
      <c r="AE49" s="92"/>
      <c r="AF49" s="92"/>
      <c r="AG49" s="93"/>
      <c r="AH49" s="91">
        <v>0</v>
      </c>
      <c r="AI49" s="92"/>
      <c r="AJ49" s="92"/>
      <c r="AK49" s="92"/>
      <c r="AL49" s="93"/>
      <c r="AM49" s="91">
        <f>IF(ISNUMBER(X49),X49,0)+IF(ISNUMBER(AC49),AC49,0)</f>
        <v>0</v>
      </c>
      <c r="AN49" s="92"/>
      <c r="AO49" s="92"/>
      <c r="AP49" s="92"/>
      <c r="AQ49" s="93"/>
      <c r="AR49" s="91" t="s">
        <v>172</v>
      </c>
      <c r="AS49" s="92"/>
      <c r="AT49" s="92"/>
      <c r="AU49" s="92"/>
      <c r="AV49" s="93"/>
      <c r="AW49" s="91">
        <v>0</v>
      </c>
      <c r="AX49" s="92"/>
      <c r="AY49" s="92"/>
      <c r="AZ49" s="92"/>
      <c r="BA49" s="93"/>
      <c r="BB49" s="91">
        <v>0</v>
      </c>
      <c r="BC49" s="92"/>
      <c r="BD49" s="92"/>
      <c r="BE49" s="92"/>
      <c r="BF49" s="93"/>
      <c r="BG49" s="90">
        <f>IF(ISNUMBER(AR49),AR49,0)+IF(ISNUMBER(AW49),AW49,0)</f>
        <v>0</v>
      </c>
      <c r="BH49" s="90"/>
      <c r="BI49" s="90"/>
      <c r="BJ49" s="90"/>
      <c r="BK49" s="90"/>
    </row>
    <row r="50" spans="1:79" s="94" customFormat="1" ht="12.75" customHeight="1">
      <c r="A50" s="84">
        <v>602100</v>
      </c>
      <c r="B50" s="85"/>
      <c r="C50" s="85"/>
      <c r="D50" s="86"/>
      <c r="E50" s="87" t="s">
        <v>177</v>
      </c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9"/>
      <c r="X50" s="91" t="s">
        <v>172</v>
      </c>
      <c r="Y50" s="92"/>
      <c r="Z50" s="92"/>
      <c r="AA50" s="92"/>
      <c r="AB50" s="93"/>
      <c r="AC50" s="91">
        <v>0</v>
      </c>
      <c r="AD50" s="92"/>
      <c r="AE50" s="92"/>
      <c r="AF50" s="92"/>
      <c r="AG50" s="93"/>
      <c r="AH50" s="91">
        <v>0</v>
      </c>
      <c r="AI50" s="92"/>
      <c r="AJ50" s="92"/>
      <c r="AK50" s="92"/>
      <c r="AL50" s="93"/>
      <c r="AM50" s="91">
        <f>IF(ISNUMBER(X50),X50,0)+IF(ISNUMBER(AC50),AC50,0)</f>
        <v>0</v>
      </c>
      <c r="AN50" s="92"/>
      <c r="AO50" s="92"/>
      <c r="AP50" s="92"/>
      <c r="AQ50" s="93"/>
      <c r="AR50" s="91" t="s">
        <v>172</v>
      </c>
      <c r="AS50" s="92"/>
      <c r="AT50" s="92"/>
      <c r="AU50" s="92"/>
      <c r="AV50" s="93"/>
      <c r="AW50" s="91">
        <v>0</v>
      </c>
      <c r="AX50" s="92"/>
      <c r="AY50" s="92"/>
      <c r="AZ50" s="92"/>
      <c r="BA50" s="93"/>
      <c r="BB50" s="91">
        <v>0</v>
      </c>
      <c r="BC50" s="92"/>
      <c r="BD50" s="92"/>
      <c r="BE50" s="92"/>
      <c r="BF50" s="93"/>
      <c r="BG50" s="90">
        <f>IF(ISNUMBER(AR50),AR50,0)+IF(ISNUMBER(AW50),AW50,0)</f>
        <v>0</v>
      </c>
      <c r="BH50" s="90"/>
      <c r="BI50" s="90"/>
      <c r="BJ50" s="90"/>
      <c r="BK50" s="90"/>
    </row>
    <row r="51" spans="1:79" s="94" customFormat="1" ht="12.75" customHeight="1">
      <c r="A51" s="84">
        <v>602200</v>
      </c>
      <c r="B51" s="85"/>
      <c r="C51" s="85"/>
      <c r="D51" s="86"/>
      <c r="E51" s="87" t="s">
        <v>178</v>
      </c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9"/>
      <c r="X51" s="91" t="s">
        <v>172</v>
      </c>
      <c r="Y51" s="92"/>
      <c r="Z51" s="92"/>
      <c r="AA51" s="92"/>
      <c r="AB51" s="93"/>
      <c r="AC51" s="91">
        <v>0</v>
      </c>
      <c r="AD51" s="92"/>
      <c r="AE51" s="92"/>
      <c r="AF51" s="92"/>
      <c r="AG51" s="93"/>
      <c r="AH51" s="91">
        <v>0</v>
      </c>
      <c r="AI51" s="92"/>
      <c r="AJ51" s="92"/>
      <c r="AK51" s="92"/>
      <c r="AL51" s="93"/>
      <c r="AM51" s="91">
        <f>IF(ISNUMBER(X51),X51,0)+IF(ISNUMBER(AC51),AC51,0)</f>
        <v>0</v>
      </c>
      <c r="AN51" s="92"/>
      <c r="AO51" s="92"/>
      <c r="AP51" s="92"/>
      <c r="AQ51" s="93"/>
      <c r="AR51" s="91" t="s">
        <v>172</v>
      </c>
      <c r="AS51" s="92"/>
      <c r="AT51" s="92"/>
      <c r="AU51" s="92"/>
      <c r="AV51" s="93"/>
      <c r="AW51" s="91">
        <v>0</v>
      </c>
      <c r="AX51" s="92"/>
      <c r="AY51" s="92"/>
      <c r="AZ51" s="92"/>
      <c r="BA51" s="93"/>
      <c r="BB51" s="91">
        <v>0</v>
      </c>
      <c r="BC51" s="92"/>
      <c r="BD51" s="92"/>
      <c r="BE51" s="92"/>
      <c r="BF51" s="93"/>
      <c r="BG51" s="90">
        <f>IF(ISNUMBER(AR51),AR51,0)+IF(ISNUMBER(AW51),AW51,0)</f>
        <v>0</v>
      </c>
      <c r="BH51" s="90"/>
      <c r="BI51" s="90"/>
      <c r="BJ51" s="90"/>
      <c r="BK51" s="90"/>
    </row>
    <row r="52" spans="1:79" s="5" customFormat="1" ht="12.75" customHeight="1">
      <c r="A52" s="82"/>
      <c r="B52" s="80"/>
      <c r="C52" s="80"/>
      <c r="D52" s="81"/>
      <c r="E52" s="95" t="s">
        <v>147</v>
      </c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7"/>
      <c r="X52" s="99">
        <v>14951745</v>
      </c>
      <c r="Y52" s="100"/>
      <c r="Z52" s="100"/>
      <c r="AA52" s="100"/>
      <c r="AB52" s="101"/>
      <c r="AC52" s="99">
        <v>0</v>
      </c>
      <c r="AD52" s="100"/>
      <c r="AE52" s="100"/>
      <c r="AF52" s="100"/>
      <c r="AG52" s="101"/>
      <c r="AH52" s="99">
        <v>0</v>
      </c>
      <c r="AI52" s="100"/>
      <c r="AJ52" s="100"/>
      <c r="AK52" s="100"/>
      <c r="AL52" s="101"/>
      <c r="AM52" s="99">
        <f>IF(ISNUMBER(X52),X52,0)+IF(ISNUMBER(AC52),AC52,0)</f>
        <v>14951745</v>
      </c>
      <c r="AN52" s="100"/>
      <c r="AO52" s="100"/>
      <c r="AP52" s="100"/>
      <c r="AQ52" s="101"/>
      <c r="AR52" s="99">
        <v>15873000</v>
      </c>
      <c r="AS52" s="100"/>
      <c r="AT52" s="100"/>
      <c r="AU52" s="100"/>
      <c r="AV52" s="101"/>
      <c r="AW52" s="99">
        <v>0</v>
      </c>
      <c r="AX52" s="100"/>
      <c r="AY52" s="100"/>
      <c r="AZ52" s="100"/>
      <c r="BA52" s="101"/>
      <c r="BB52" s="99">
        <v>0</v>
      </c>
      <c r="BC52" s="100"/>
      <c r="BD52" s="100"/>
      <c r="BE52" s="100"/>
      <c r="BF52" s="101"/>
      <c r="BG52" s="98">
        <f>IF(ISNUMBER(AR52),AR52,0)+IF(ISNUMBER(AW52),AW52,0)</f>
        <v>15873000</v>
      </c>
      <c r="BH52" s="98"/>
      <c r="BI52" s="98"/>
      <c r="BJ52" s="98"/>
      <c r="BK52" s="98"/>
    </row>
    <row r="54" spans="1:79" s="3" customFormat="1" ht="14.25" customHeight="1">
      <c r="A54" s="37" t="s">
        <v>117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8"/>
    </row>
    <row r="55" spans="1:79" ht="14.25" customHeight="1">
      <c r="A55" s="37" t="s">
        <v>270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</row>
    <row r="56" spans="1:79" ht="15" customHeight="1">
      <c r="A56" s="35" t="s">
        <v>258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</row>
    <row r="57" spans="1:79" ht="23.1" customHeight="1">
      <c r="A57" s="62" t="s">
        <v>118</v>
      </c>
      <c r="B57" s="63"/>
      <c r="C57" s="63"/>
      <c r="D57" s="64"/>
      <c r="E57" s="31" t="s">
        <v>19</v>
      </c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25" t="s">
        <v>259</v>
      </c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7"/>
      <c r="AN57" s="25" t="s">
        <v>262</v>
      </c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7"/>
      <c r="BG57" s="25" t="s">
        <v>269</v>
      </c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7"/>
    </row>
    <row r="58" spans="1:79" ht="54.75" customHeight="1">
      <c r="A58" s="65"/>
      <c r="B58" s="66"/>
      <c r="C58" s="66"/>
      <c r="D58" s="67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25" t="s">
        <v>4</v>
      </c>
      <c r="V58" s="26"/>
      <c r="W58" s="26"/>
      <c r="X58" s="26"/>
      <c r="Y58" s="27"/>
      <c r="Z58" s="25" t="s">
        <v>3</v>
      </c>
      <c r="AA58" s="26"/>
      <c r="AB58" s="26"/>
      <c r="AC58" s="26"/>
      <c r="AD58" s="27"/>
      <c r="AE58" s="41" t="s">
        <v>116</v>
      </c>
      <c r="AF58" s="42"/>
      <c r="AG58" s="42"/>
      <c r="AH58" s="43"/>
      <c r="AI58" s="25" t="s">
        <v>5</v>
      </c>
      <c r="AJ58" s="26"/>
      <c r="AK58" s="26"/>
      <c r="AL58" s="26"/>
      <c r="AM58" s="27"/>
      <c r="AN58" s="25" t="s">
        <v>4</v>
      </c>
      <c r="AO58" s="26"/>
      <c r="AP58" s="26"/>
      <c r="AQ58" s="26"/>
      <c r="AR58" s="27"/>
      <c r="AS58" s="25" t="s">
        <v>3</v>
      </c>
      <c r="AT58" s="26"/>
      <c r="AU58" s="26"/>
      <c r="AV58" s="26"/>
      <c r="AW58" s="27"/>
      <c r="AX58" s="41" t="s">
        <v>116</v>
      </c>
      <c r="AY58" s="42"/>
      <c r="AZ58" s="42"/>
      <c r="BA58" s="43"/>
      <c r="BB58" s="25" t="s">
        <v>96</v>
      </c>
      <c r="BC58" s="26"/>
      <c r="BD58" s="26"/>
      <c r="BE58" s="26"/>
      <c r="BF58" s="27"/>
      <c r="BG58" s="25" t="s">
        <v>4</v>
      </c>
      <c r="BH58" s="26"/>
      <c r="BI58" s="26"/>
      <c r="BJ58" s="26"/>
      <c r="BK58" s="27"/>
      <c r="BL58" s="25" t="s">
        <v>3</v>
      </c>
      <c r="BM58" s="26"/>
      <c r="BN58" s="26"/>
      <c r="BO58" s="26"/>
      <c r="BP58" s="27"/>
      <c r="BQ58" s="41" t="s">
        <v>116</v>
      </c>
      <c r="BR58" s="42"/>
      <c r="BS58" s="42"/>
      <c r="BT58" s="43"/>
      <c r="BU58" s="25" t="s">
        <v>97</v>
      </c>
      <c r="BV58" s="26"/>
      <c r="BW58" s="26"/>
      <c r="BX58" s="26"/>
      <c r="BY58" s="27"/>
    </row>
    <row r="59" spans="1:79" ht="15" customHeight="1">
      <c r="A59" s="25">
        <v>1</v>
      </c>
      <c r="B59" s="26"/>
      <c r="C59" s="26"/>
      <c r="D59" s="27"/>
      <c r="E59" s="25">
        <v>2</v>
      </c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7"/>
      <c r="U59" s="25">
        <v>3</v>
      </c>
      <c r="V59" s="26"/>
      <c r="W59" s="26"/>
      <c r="X59" s="26"/>
      <c r="Y59" s="27"/>
      <c r="Z59" s="25">
        <v>4</v>
      </c>
      <c r="AA59" s="26"/>
      <c r="AB59" s="26"/>
      <c r="AC59" s="26"/>
      <c r="AD59" s="27"/>
      <c r="AE59" s="25">
        <v>5</v>
      </c>
      <c r="AF59" s="26"/>
      <c r="AG59" s="26"/>
      <c r="AH59" s="27"/>
      <c r="AI59" s="25">
        <v>6</v>
      </c>
      <c r="AJ59" s="26"/>
      <c r="AK59" s="26"/>
      <c r="AL59" s="26"/>
      <c r="AM59" s="27"/>
      <c r="AN59" s="25">
        <v>7</v>
      </c>
      <c r="AO59" s="26"/>
      <c r="AP59" s="26"/>
      <c r="AQ59" s="26"/>
      <c r="AR59" s="27"/>
      <c r="AS59" s="25">
        <v>8</v>
      </c>
      <c r="AT59" s="26"/>
      <c r="AU59" s="26"/>
      <c r="AV59" s="26"/>
      <c r="AW59" s="27"/>
      <c r="AX59" s="25">
        <v>9</v>
      </c>
      <c r="AY59" s="26"/>
      <c r="AZ59" s="26"/>
      <c r="BA59" s="27"/>
      <c r="BB59" s="25">
        <v>10</v>
      </c>
      <c r="BC59" s="26"/>
      <c r="BD59" s="26"/>
      <c r="BE59" s="26"/>
      <c r="BF59" s="27"/>
      <c r="BG59" s="25">
        <v>11</v>
      </c>
      <c r="BH59" s="26"/>
      <c r="BI59" s="26"/>
      <c r="BJ59" s="26"/>
      <c r="BK59" s="27"/>
      <c r="BL59" s="25">
        <v>12</v>
      </c>
      <c r="BM59" s="26"/>
      <c r="BN59" s="26"/>
      <c r="BO59" s="26"/>
      <c r="BP59" s="27"/>
      <c r="BQ59" s="25">
        <v>13</v>
      </c>
      <c r="BR59" s="26"/>
      <c r="BS59" s="26"/>
      <c r="BT59" s="27"/>
      <c r="BU59" s="25">
        <v>14</v>
      </c>
      <c r="BV59" s="26"/>
      <c r="BW59" s="26"/>
      <c r="BX59" s="26"/>
      <c r="BY59" s="27"/>
    </row>
    <row r="60" spans="1:79" s="1" customFormat="1" ht="12.75" hidden="1" customHeight="1">
      <c r="A60" s="28" t="s">
        <v>64</v>
      </c>
      <c r="B60" s="29"/>
      <c r="C60" s="29"/>
      <c r="D60" s="30"/>
      <c r="E60" s="28" t="s">
        <v>57</v>
      </c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30"/>
      <c r="U60" s="28" t="s">
        <v>65</v>
      </c>
      <c r="V60" s="29"/>
      <c r="W60" s="29"/>
      <c r="X60" s="29"/>
      <c r="Y60" s="30"/>
      <c r="Z60" s="28" t="s">
        <v>66</v>
      </c>
      <c r="AA60" s="29"/>
      <c r="AB60" s="29"/>
      <c r="AC60" s="29"/>
      <c r="AD60" s="30"/>
      <c r="AE60" s="28" t="s">
        <v>91</v>
      </c>
      <c r="AF60" s="29"/>
      <c r="AG60" s="29"/>
      <c r="AH60" s="30"/>
      <c r="AI60" s="45" t="s">
        <v>169</v>
      </c>
      <c r="AJ60" s="46"/>
      <c r="AK60" s="46"/>
      <c r="AL60" s="46"/>
      <c r="AM60" s="47"/>
      <c r="AN60" s="28" t="s">
        <v>67</v>
      </c>
      <c r="AO60" s="29"/>
      <c r="AP60" s="29"/>
      <c r="AQ60" s="29"/>
      <c r="AR60" s="30"/>
      <c r="AS60" s="28" t="s">
        <v>68</v>
      </c>
      <c r="AT60" s="29"/>
      <c r="AU60" s="29"/>
      <c r="AV60" s="29"/>
      <c r="AW60" s="30"/>
      <c r="AX60" s="28" t="s">
        <v>92</v>
      </c>
      <c r="AY60" s="29"/>
      <c r="AZ60" s="29"/>
      <c r="BA60" s="30"/>
      <c r="BB60" s="45" t="s">
        <v>169</v>
      </c>
      <c r="BC60" s="46"/>
      <c r="BD60" s="46"/>
      <c r="BE60" s="46"/>
      <c r="BF60" s="47"/>
      <c r="BG60" s="28" t="s">
        <v>58</v>
      </c>
      <c r="BH60" s="29"/>
      <c r="BI60" s="29"/>
      <c r="BJ60" s="29"/>
      <c r="BK60" s="30"/>
      <c r="BL60" s="28" t="s">
        <v>59</v>
      </c>
      <c r="BM60" s="29"/>
      <c r="BN60" s="29"/>
      <c r="BO60" s="29"/>
      <c r="BP60" s="30"/>
      <c r="BQ60" s="28" t="s">
        <v>93</v>
      </c>
      <c r="BR60" s="29"/>
      <c r="BS60" s="29"/>
      <c r="BT60" s="30"/>
      <c r="BU60" s="45" t="s">
        <v>169</v>
      </c>
      <c r="BV60" s="46"/>
      <c r="BW60" s="46"/>
      <c r="BX60" s="46"/>
      <c r="BY60" s="47"/>
      <c r="CA60" t="s">
        <v>25</v>
      </c>
    </row>
    <row r="61" spans="1:79" s="94" customFormat="1" ht="12.75" customHeight="1">
      <c r="A61" s="84">
        <v>2111</v>
      </c>
      <c r="B61" s="85"/>
      <c r="C61" s="85"/>
      <c r="D61" s="86"/>
      <c r="E61" s="87" t="s">
        <v>179</v>
      </c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91">
        <v>6965966</v>
      </c>
      <c r="V61" s="92"/>
      <c r="W61" s="92"/>
      <c r="X61" s="92"/>
      <c r="Y61" s="93"/>
      <c r="Z61" s="91">
        <v>0</v>
      </c>
      <c r="AA61" s="92"/>
      <c r="AB61" s="92"/>
      <c r="AC61" s="92"/>
      <c r="AD61" s="93"/>
      <c r="AE61" s="91">
        <v>0</v>
      </c>
      <c r="AF61" s="92"/>
      <c r="AG61" s="92"/>
      <c r="AH61" s="93"/>
      <c r="AI61" s="91">
        <f>IF(ISNUMBER(U61),U61,0)+IF(ISNUMBER(Z61),Z61,0)</f>
        <v>6965966</v>
      </c>
      <c r="AJ61" s="92"/>
      <c r="AK61" s="92"/>
      <c r="AL61" s="92"/>
      <c r="AM61" s="93"/>
      <c r="AN61" s="91">
        <v>9036681</v>
      </c>
      <c r="AO61" s="92"/>
      <c r="AP61" s="92"/>
      <c r="AQ61" s="92"/>
      <c r="AR61" s="93"/>
      <c r="AS61" s="91">
        <v>0</v>
      </c>
      <c r="AT61" s="92"/>
      <c r="AU61" s="92"/>
      <c r="AV61" s="92"/>
      <c r="AW61" s="93"/>
      <c r="AX61" s="91">
        <v>0</v>
      </c>
      <c r="AY61" s="92"/>
      <c r="AZ61" s="92"/>
      <c r="BA61" s="93"/>
      <c r="BB61" s="91">
        <f>IF(ISNUMBER(AN61),AN61,0)+IF(ISNUMBER(AS61),AS61,0)</f>
        <v>9036681</v>
      </c>
      <c r="BC61" s="92"/>
      <c r="BD61" s="92"/>
      <c r="BE61" s="92"/>
      <c r="BF61" s="93"/>
      <c r="BG61" s="91">
        <v>9257214</v>
      </c>
      <c r="BH61" s="92"/>
      <c r="BI61" s="92"/>
      <c r="BJ61" s="92"/>
      <c r="BK61" s="93"/>
      <c r="BL61" s="91">
        <v>0</v>
      </c>
      <c r="BM61" s="92"/>
      <c r="BN61" s="92"/>
      <c r="BO61" s="92"/>
      <c r="BP61" s="93"/>
      <c r="BQ61" s="91">
        <v>0</v>
      </c>
      <c r="BR61" s="92"/>
      <c r="BS61" s="92"/>
      <c r="BT61" s="93"/>
      <c r="BU61" s="91">
        <f>IF(ISNUMBER(BG61),BG61,0)+IF(ISNUMBER(BL61),BL61,0)</f>
        <v>9257214</v>
      </c>
      <c r="BV61" s="92"/>
      <c r="BW61" s="92"/>
      <c r="BX61" s="92"/>
      <c r="BY61" s="93"/>
      <c r="CA61" s="94" t="s">
        <v>26</v>
      </c>
    </row>
    <row r="62" spans="1:79" s="94" customFormat="1" ht="12.75" customHeight="1">
      <c r="A62" s="84">
        <v>2120</v>
      </c>
      <c r="B62" s="85"/>
      <c r="C62" s="85"/>
      <c r="D62" s="86"/>
      <c r="E62" s="87" t="s">
        <v>180</v>
      </c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91">
        <v>1486440</v>
      </c>
      <c r="V62" s="92"/>
      <c r="W62" s="92"/>
      <c r="X62" s="92"/>
      <c r="Y62" s="93"/>
      <c r="Z62" s="91">
        <v>0</v>
      </c>
      <c r="AA62" s="92"/>
      <c r="AB62" s="92"/>
      <c r="AC62" s="92"/>
      <c r="AD62" s="93"/>
      <c r="AE62" s="91">
        <v>0</v>
      </c>
      <c r="AF62" s="92"/>
      <c r="AG62" s="92"/>
      <c r="AH62" s="93"/>
      <c r="AI62" s="91">
        <f>IF(ISNUMBER(U62),U62,0)+IF(ISNUMBER(Z62),Z62,0)</f>
        <v>1486440</v>
      </c>
      <c r="AJ62" s="92"/>
      <c r="AK62" s="92"/>
      <c r="AL62" s="92"/>
      <c r="AM62" s="93"/>
      <c r="AN62" s="91">
        <v>1988070</v>
      </c>
      <c r="AO62" s="92"/>
      <c r="AP62" s="92"/>
      <c r="AQ62" s="92"/>
      <c r="AR62" s="93"/>
      <c r="AS62" s="91">
        <v>0</v>
      </c>
      <c r="AT62" s="92"/>
      <c r="AU62" s="92"/>
      <c r="AV62" s="92"/>
      <c r="AW62" s="93"/>
      <c r="AX62" s="91">
        <v>0</v>
      </c>
      <c r="AY62" s="92"/>
      <c r="AZ62" s="92"/>
      <c r="BA62" s="93"/>
      <c r="BB62" s="91">
        <f>IF(ISNUMBER(AN62),AN62,0)+IF(ISNUMBER(AS62),AS62,0)</f>
        <v>1988070</v>
      </c>
      <c r="BC62" s="92"/>
      <c r="BD62" s="92"/>
      <c r="BE62" s="92"/>
      <c r="BF62" s="93"/>
      <c r="BG62" s="91">
        <v>2036587</v>
      </c>
      <c r="BH62" s="92"/>
      <c r="BI62" s="92"/>
      <c r="BJ62" s="92"/>
      <c r="BK62" s="93"/>
      <c r="BL62" s="91">
        <v>0</v>
      </c>
      <c r="BM62" s="92"/>
      <c r="BN62" s="92"/>
      <c r="BO62" s="92"/>
      <c r="BP62" s="93"/>
      <c r="BQ62" s="91">
        <v>0</v>
      </c>
      <c r="BR62" s="92"/>
      <c r="BS62" s="92"/>
      <c r="BT62" s="93"/>
      <c r="BU62" s="91">
        <f>IF(ISNUMBER(BG62),BG62,0)+IF(ISNUMBER(BL62),BL62,0)</f>
        <v>2036587</v>
      </c>
      <c r="BV62" s="92"/>
      <c r="BW62" s="92"/>
      <c r="BX62" s="92"/>
      <c r="BY62" s="93"/>
    </row>
    <row r="63" spans="1:79" s="94" customFormat="1" ht="12.75" customHeight="1">
      <c r="A63" s="84">
        <v>2210</v>
      </c>
      <c r="B63" s="85"/>
      <c r="C63" s="85"/>
      <c r="D63" s="86"/>
      <c r="E63" s="87" t="s">
        <v>181</v>
      </c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91">
        <v>200446</v>
      </c>
      <c r="V63" s="92"/>
      <c r="W63" s="92"/>
      <c r="X63" s="92"/>
      <c r="Y63" s="93"/>
      <c r="Z63" s="91">
        <v>0</v>
      </c>
      <c r="AA63" s="92"/>
      <c r="AB63" s="92"/>
      <c r="AC63" s="92"/>
      <c r="AD63" s="93"/>
      <c r="AE63" s="91">
        <v>0</v>
      </c>
      <c r="AF63" s="92"/>
      <c r="AG63" s="92"/>
      <c r="AH63" s="93"/>
      <c r="AI63" s="91">
        <f>IF(ISNUMBER(U63),U63,0)+IF(ISNUMBER(Z63),Z63,0)</f>
        <v>200446</v>
      </c>
      <c r="AJ63" s="92"/>
      <c r="AK63" s="92"/>
      <c r="AL63" s="92"/>
      <c r="AM63" s="93"/>
      <c r="AN63" s="91">
        <v>304931</v>
      </c>
      <c r="AO63" s="92"/>
      <c r="AP63" s="92"/>
      <c r="AQ63" s="92"/>
      <c r="AR63" s="93"/>
      <c r="AS63" s="91">
        <v>0</v>
      </c>
      <c r="AT63" s="92"/>
      <c r="AU63" s="92"/>
      <c r="AV63" s="92"/>
      <c r="AW63" s="93"/>
      <c r="AX63" s="91">
        <v>0</v>
      </c>
      <c r="AY63" s="92"/>
      <c r="AZ63" s="92"/>
      <c r="BA63" s="93"/>
      <c r="BB63" s="91">
        <f>IF(ISNUMBER(AN63),AN63,0)+IF(ISNUMBER(AS63),AS63,0)</f>
        <v>304931</v>
      </c>
      <c r="BC63" s="92"/>
      <c r="BD63" s="92"/>
      <c r="BE63" s="92"/>
      <c r="BF63" s="93"/>
      <c r="BG63" s="91">
        <v>293633</v>
      </c>
      <c r="BH63" s="92"/>
      <c r="BI63" s="92"/>
      <c r="BJ63" s="92"/>
      <c r="BK63" s="93"/>
      <c r="BL63" s="91">
        <v>0</v>
      </c>
      <c r="BM63" s="92"/>
      <c r="BN63" s="92"/>
      <c r="BO63" s="92"/>
      <c r="BP63" s="93"/>
      <c r="BQ63" s="91">
        <v>0</v>
      </c>
      <c r="BR63" s="92"/>
      <c r="BS63" s="92"/>
      <c r="BT63" s="93"/>
      <c r="BU63" s="91">
        <f>IF(ISNUMBER(BG63),BG63,0)+IF(ISNUMBER(BL63),BL63,0)</f>
        <v>293633</v>
      </c>
      <c r="BV63" s="92"/>
      <c r="BW63" s="92"/>
      <c r="BX63" s="92"/>
      <c r="BY63" s="93"/>
    </row>
    <row r="64" spans="1:79" s="94" customFormat="1" ht="12.75" customHeight="1">
      <c r="A64" s="84">
        <v>2220</v>
      </c>
      <c r="B64" s="85"/>
      <c r="C64" s="85"/>
      <c r="D64" s="86"/>
      <c r="E64" s="87" t="s">
        <v>182</v>
      </c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9"/>
      <c r="U64" s="91">
        <v>109070</v>
      </c>
      <c r="V64" s="92"/>
      <c r="W64" s="92"/>
      <c r="X64" s="92"/>
      <c r="Y64" s="93"/>
      <c r="Z64" s="91">
        <v>2019</v>
      </c>
      <c r="AA64" s="92"/>
      <c r="AB64" s="92"/>
      <c r="AC64" s="92"/>
      <c r="AD64" s="93"/>
      <c r="AE64" s="91">
        <v>0</v>
      </c>
      <c r="AF64" s="92"/>
      <c r="AG64" s="92"/>
      <c r="AH64" s="93"/>
      <c r="AI64" s="91">
        <f>IF(ISNUMBER(U64),U64,0)+IF(ISNUMBER(Z64),Z64,0)</f>
        <v>111089</v>
      </c>
      <c r="AJ64" s="92"/>
      <c r="AK64" s="92"/>
      <c r="AL64" s="92"/>
      <c r="AM64" s="93"/>
      <c r="AN64" s="91">
        <v>125484</v>
      </c>
      <c r="AO64" s="92"/>
      <c r="AP64" s="92"/>
      <c r="AQ64" s="92"/>
      <c r="AR64" s="93"/>
      <c r="AS64" s="91">
        <v>0</v>
      </c>
      <c r="AT64" s="92"/>
      <c r="AU64" s="92"/>
      <c r="AV64" s="92"/>
      <c r="AW64" s="93"/>
      <c r="AX64" s="91">
        <v>0</v>
      </c>
      <c r="AY64" s="92"/>
      <c r="AZ64" s="92"/>
      <c r="BA64" s="93"/>
      <c r="BB64" s="91">
        <f>IF(ISNUMBER(AN64),AN64,0)+IF(ISNUMBER(AS64),AS64,0)</f>
        <v>125484</v>
      </c>
      <c r="BC64" s="92"/>
      <c r="BD64" s="92"/>
      <c r="BE64" s="92"/>
      <c r="BF64" s="93"/>
      <c r="BG64" s="91">
        <v>78048</v>
      </c>
      <c r="BH64" s="92"/>
      <c r="BI64" s="92"/>
      <c r="BJ64" s="92"/>
      <c r="BK64" s="93"/>
      <c r="BL64" s="91">
        <v>0</v>
      </c>
      <c r="BM64" s="92"/>
      <c r="BN64" s="92"/>
      <c r="BO64" s="92"/>
      <c r="BP64" s="93"/>
      <c r="BQ64" s="91">
        <v>0</v>
      </c>
      <c r="BR64" s="92"/>
      <c r="BS64" s="92"/>
      <c r="BT64" s="93"/>
      <c r="BU64" s="91">
        <f>IF(ISNUMBER(BG64),BG64,0)+IF(ISNUMBER(BL64),BL64,0)</f>
        <v>78048</v>
      </c>
      <c r="BV64" s="92"/>
      <c r="BW64" s="92"/>
      <c r="BX64" s="92"/>
      <c r="BY64" s="93"/>
    </row>
    <row r="65" spans="1:77" s="94" customFormat="1" ht="12.75" customHeight="1">
      <c r="A65" s="84">
        <v>2230</v>
      </c>
      <c r="B65" s="85"/>
      <c r="C65" s="85"/>
      <c r="D65" s="86"/>
      <c r="E65" s="87" t="s">
        <v>183</v>
      </c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9"/>
      <c r="U65" s="91">
        <v>1110053</v>
      </c>
      <c r="V65" s="92"/>
      <c r="W65" s="92"/>
      <c r="X65" s="92"/>
      <c r="Y65" s="93"/>
      <c r="Z65" s="91">
        <v>0</v>
      </c>
      <c r="AA65" s="92"/>
      <c r="AB65" s="92"/>
      <c r="AC65" s="92"/>
      <c r="AD65" s="93"/>
      <c r="AE65" s="91">
        <v>0</v>
      </c>
      <c r="AF65" s="92"/>
      <c r="AG65" s="92"/>
      <c r="AH65" s="93"/>
      <c r="AI65" s="91">
        <f>IF(ISNUMBER(U65),U65,0)+IF(ISNUMBER(Z65),Z65,0)</f>
        <v>1110053</v>
      </c>
      <c r="AJ65" s="92"/>
      <c r="AK65" s="92"/>
      <c r="AL65" s="92"/>
      <c r="AM65" s="93"/>
      <c r="AN65" s="91">
        <v>1356890</v>
      </c>
      <c r="AO65" s="92"/>
      <c r="AP65" s="92"/>
      <c r="AQ65" s="92"/>
      <c r="AR65" s="93"/>
      <c r="AS65" s="91">
        <v>0</v>
      </c>
      <c r="AT65" s="92"/>
      <c r="AU65" s="92"/>
      <c r="AV65" s="92"/>
      <c r="AW65" s="93"/>
      <c r="AX65" s="91">
        <v>0</v>
      </c>
      <c r="AY65" s="92"/>
      <c r="AZ65" s="92"/>
      <c r="BA65" s="93"/>
      <c r="BB65" s="91">
        <f>IF(ISNUMBER(AN65),AN65,0)+IF(ISNUMBER(AS65),AS65,0)</f>
        <v>1356890</v>
      </c>
      <c r="BC65" s="92"/>
      <c r="BD65" s="92"/>
      <c r="BE65" s="92"/>
      <c r="BF65" s="93"/>
      <c r="BG65" s="91">
        <v>1390212</v>
      </c>
      <c r="BH65" s="92"/>
      <c r="BI65" s="92"/>
      <c r="BJ65" s="92"/>
      <c r="BK65" s="93"/>
      <c r="BL65" s="91">
        <v>0</v>
      </c>
      <c r="BM65" s="92"/>
      <c r="BN65" s="92"/>
      <c r="BO65" s="92"/>
      <c r="BP65" s="93"/>
      <c r="BQ65" s="91">
        <v>0</v>
      </c>
      <c r="BR65" s="92"/>
      <c r="BS65" s="92"/>
      <c r="BT65" s="93"/>
      <c r="BU65" s="91">
        <f>IF(ISNUMBER(BG65),BG65,0)+IF(ISNUMBER(BL65),BL65,0)</f>
        <v>1390212</v>
      </c>
      <c r="BV65" s="92"/>
      <c r="BW65" s="92"/>
      <c r="BX65" s="92"/>
      <c r="BY65" s="93"/>
    </row>
    <row r="66" spans="1:77" s="94" customFormat="1" ht="12.75" customHeight="1">
      <c r="A66" s="84">
        <v>2240</v>
      </c>
      <c r="B66" s="85"/>
      <c r="C66" s="85"/>
      <c r="D66" s="86"/>
      <c r="E66" s="87" t="s">
        <v>184</v>
      </c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91">
        <v>156181</v>
      </c>
      <c r="V66" s="92"/>
      <c r="W66" s="92"/>
      <c r="X66" s="92"/>
      <c r="Y66" s="93"/>
      <c r="Z66" s="91">
        <v>0</v>
      </c>
      <c r="AA66" s="92"/>
      <c r="AB66" s="92"/>
      <c r="AC66" s="92"/>
      <c r="AD66" s="93"/>
      <c r="AE66" s="91">
        <v>0</v>
      </c>
      <c r="AF66" s="92"/>
      <c r="AG66" s="92"/>
      <c r="AH66" s="93"/>
      <c r="AI66" s="91">
        <f>IF(ISNUMBER(U66),U66,0)+IF(ISNUMBER(Z66),Z66,0)</f>
        <v>156181</v>
      </c>
      <c r="AJ66" s="92"/>
      <c r="AK66" s="92"/>
      <c r="AL66" s="92"/>
      <c r="AM66" s="93"/>
      <c r="AN66" s="91">
        <v>270138</v>
      </c>
      <c r="AO66" s="92"/>
      <c r="AP66" s="92"/>
      <c r="AQ66" s="92"/>
      <c r="AR66" s="93"/>
      <c r="AS66" s="91">
        <v>0</v>
      </c>
      <c r="AT66" s="92"/>
      <c r="AU66" s="92"/>
      <c r="AV66" s="92"/>
      <c r="AW66" s="93"/>
      <c r="AX66" s="91">
        <v>0</v>
      </c>
      <c r="AY66" s="92"/>
      <c r="AZ66" s="92"/>
      <c r="BA66" s="93"/>
      <c r="BB66" s="91">
        <f>IF(ISNUMBER(AN66),AN66,0)+IF(ISNUMBER(AS66),AS66,0)</f>
        <v>270138</v>
      </c>
      <c r="BC66" s="92"/>
      <c r="BD66" s="92"/>
      <c r="BE66" s="92"/>
      <c r="BF66" s="93"/>
      <c r="BG66" s="91">
        <v>334604</v>
      </c>
      <c r="BH66" s="92"/>
      <c r="BI66" s="92"/>
      <c r="BJ66" s="92"/>
      <c r="BK66" s="93"/>
      <c r="BL66" s="91">
        <v>0</v>
      </c>
      <c r="BM66" s="92"/>
      <c r="BN66" s="92"/>
      <c r="BO66" s="92"/>
      <c r="BP66" s="93"/>
      <c r="BQ66" s="91">
        <v>0</v>
      </c>
      <c r="BR66" s="92"/>
      <c r="BS66" s="92"/>
      <c r="BT66" s="93"/>
      <c r="BU66" s="91">
        <f>IF(ISNUMBER(BG66),BG66,0)+IF(ISNUMBER(BL66),BL66,0)</f>
        <v>334604</v>
      </c>
      <c r="BV66" s="92"/>
      <c r="BW66" s="92"/>
      <c r="BX66" s="92"/>
      <c r="BY66" s="93"/>
    </row>
    <row r="67" spans="1:77" s="94" customFormat="1" ht="12.75" customHeight="1">
      <c r="A67" s="84">
        <v>2250</v>
      </c>
      <c r="B67" s="85"/>
      <c r="C67" s="85"/>
      <c r="D67" s="86"/>
      <c r="E67" s="87" t="s">
        <v>185</v>
      </c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91">
        <v>4968</v>
      </c>
      <c r="V67" s="92"/>
      <c r="W67" s="92"/>
      <c r="X67" s="92"/>
      <c r="Y67" s="93"/>
      <c r="Z67" s="91">
        <v>0</v>
      </c>
      <c r="AA67" s="92"/>
      <c r="AB67" s="92"/>
      <c r="AC67" s="92"/>
      <c r="AD67" s="93"/>
      <c r="AE67" s="91">
        <v>0</v>
      </c>
      <c r="AF67" s="92"/>
      <c r="AG67" s="92"/>
      <c r="AH67" s="93"/>
      <c r="AI67" s="91">
        <f>IF(ISNUMBER(U67),U67,0)+IF(ISNUMBER(Z67),Z67,0)</f>
        <v>4968</v>
      </c>
      <c r="AJ67" s="92"/>
      <c r="AK67" s="92"/>
      <c r="AL67" s="92"/>
      <c r="AM67" s="93"/>
      <c r="AN67" s="91">
        <v>13800</v>
      </c>
      <c r="AO67" s="92"/>
      <c r="AP67" s="92"/>
      <c r="AQ67" s="92"/>
      <c r="AR67" s="93"/>
      <c r="AS67" s="91">
        <v>0</v>
      </c>
      <c r="AT67" s="92"/>
      <c r="AU67" s="92"/>
      <c r="AV67" s="92"/>
      <c r="AW67" s="93"/>
      <c r="AX67" s="91">
        <v>0</v>
      </c>
      <c r="AY67" s="92"/>
      <c r="AZ67" s="92"/>
      <c r="BA67" s="93"/>
      <c r="BB67" s="91">
        <f>IF(ISNUMBER(AN67),AN67,0)+IF(ISNUMBER(AS67),AS67,0)</f>
        <v>13800</v>
      </c>
      <c r="BC67" s="92"/>
      <c r="BD67" s="92"/>
      <c r="BE67" s="92"/>
      <c r="BF67" s="93"/>
      <c r="BG67" s="91">
        <v>8880</v>
      </c>
      <c r="BH67" s="92"/>
      <c r="BI67" s="92"/>
      <c r="BJ67" s="92"/>
      <c r="BK67" s="93"/>
      <c r="BL67" s="91">
        <v>0</v>
      </c>
      <c r="BM67" s="92"/>
      <c r="BN67" s="92"/>
      <c r="BO67" s="92"/>
      <c r="BP67" s="93"/>
      <c r="BQ67" s="91">
        <v>0</v>
      </c>
      <c r="BR67" s="92"/>
      <c r="BS67" s="92"/>
      <c r="BT67" s="93"/>
      <c r="BU67" s="91">
        <f>IF(ISNUMBER(BG67),BG67,0)+IF(ISNUMBER(BL67),BL67,0)</f>
        <v>8880</v>
      </c>
      <c r="BV67" s="92"/>
      <c r="BW67" s="92"/>
      <c r="BX67" s="92"/>
      <c r="BY67" s="93"/>
    </row>
    <row r="68" spans="1:77" s="94" customFormat="1" ht="12.75" customHeight="1">
      <c r="A68" s="84">
        <v>2271</v>
      </c>
      <c r="B68" s="85"/>
      <c r="C68" s="85"/>
      <c r="D68" s="86"/>
      <c r="E68" s="87" t="s">
        <v>186</v>
      </c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9"/>
      <c r="U68" s="91">
        <v>102928</v>
      </c>
      <c r="V68" s="92"/>
      <c r="W68" s="92"/>
      <c r="X68" s="92"/>
      <c r="Y68" s="93"/>
      <c r="Z68" s="91">
        <v>0</v>
      </c>
      <c r="AA68" s="92"/>
      <c r="AB68" s="92"/>
      <c r="AC68" s="92"/>
      <c r="AD68" s="93"/>
      <c r="AE68" s="91">
        <v>0</v>
      </c>
      <c r="AF68" s="92"/>
      <c r="AG68" s="92"/>
      <c r="AH68" s="93"/>
      <c r="AI68" s="91">
        <f>IF(ISNUMBER(U68),U68,0)+IF(ISNUMBER(Z68),Z68,0)</f>
        <v>102928</v>
      </c>
      <c r="AJ68" s="92"/>
      <c r="AK68" s="92"/>
      <c r="AL68" s="92"/>
      <c r="AM68" s="93"/>
      <c r="AN68" s="91">
        <v>218662</v>
      </c>
      <c r="AO68" s="92"/>
      <c r="AP68" s="92"/>
      <c r="AQ68" s="92"/>
      <c r="AR68" s="93"/>
      <c r="AS68" s="91">
        <v>0</v>
      </c>
      <c r="AT68" s="92"/>
      <c r="AU68" s="92"/>
      <c r="AV68" s="92"/>
      <c r="AW68" s="93"/>
      <c r="AX68" s="91">
        <v>0</v>
      </c>
      <c r="AY68" s="92"/>
      <c r="AZ68" s="92"/>
      <c r="BA68" s="93"/>
      <c r="BB68" s="91">
        <f>IF(ISNUMBER(AN68),AN68,0)+IF(ISNUMBER(AS68),AS68,0)</f>
        <v>218662</v>
      </c>
      <c r="BC68" s="92"/>
      <c r="BD68" s="92"/>
      <c r="BE68" s="92"/>
      <c r="BF68" s="93"/>
      <c r="BG68" s="91">
        <v>171918</v>
      </c>
      <c r="BH68" s="92"/>
      <c r="BI68" s="92"/>
      <c r="BJ68" s="92"/>
      <c r="BK68" s="93"/>
      <c r="BL68" s="91">
        <v>0</v>
      </c>
      <c r="BM68" s="92"/>
      <c r="BN68" s="92"/>
      <c r="BO68" s="92"/>
      <c r="BP68" s="93"/>
      <c r="BQ68" s="91">
        <v>0</v>
      </c>
      <c r="BR68" s="92"/>
      <c r="BS68" s="92"/>
      <c r="BT68" s="93"/>
      <c r="BU68" s="91">
        <f>IF(ISNUMBER(BG68),BG68,0)+IF(ISNUMBER(BL68),BL68,0)</f>
        <v>171918</v>
      </c>
      <c r="BV68" s="92"/>
      <c r="BW68" s="92"/>
      <c r="BX68" s="92"/>
      <c r="BY68" s="93"/>
    </row>
    <row r="69" spans="1:77" s="94" customFormat="1" ht="12.75" customHeight="1">
      <c r="A69" s="84">
        <v>2272</v>
      </c>
      <c r="B69" s="85"/>
      <c r="C69" s="85"/>
      <c r="D69" s="86"/>
      <c r="E69" s="87" t="s">
        <v>187</v>
      </c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9"/>
      <c r="U69" s="91">
        <v>101617</v>
      </c>
      <c r="V69" s="92"/>
      <c r="W69" s="92"/>
      <c r="X69" s="92"/>
      <c r="Y69" s="93"/>
      <c r="Z69" s="91">
        <v>0</v>
      </c>
      <c r="AA69" s="92"/>
      <c r="AB69" s="92"/>
      <c r="AC69" s="92"/>
      <c r="AD69" s="93"/>
      <c r="AE69" s="91">
        <v>0</v>
      </c>
      <c r="AF69" s="92"/>
      <c r="AG69" s="92"/>
      <c r="AH69" s="93"/>
      <c r="AI69" s="91">
        <f>IF(ISNUMBER(U69),U69,0)+IF(ISNUMBER(Z69),Z69,0)</f>
        <v>101617</v>
      </c>
      <c r="AJ69" s="92"/>
      <c r="AK69" s="92"/>
      <c r="AL69" s="92"/>
      <c r="AM69" s="93"/>
      <c r="AN69" s="91">
        <v>115420</v>
      </c>
      <c r="AO69" s="92"/>
      <c r="AP69" s="92"/>
      <c r="AQ69" s="92"/>
      <c r="AR69" s="93"/>
      <c r="AS69" s="91">
        <v>0</v>
      </c>
      <c r="AT69" s="92"/>
      <c r="AU69" s="92"/>
      <c r="AV69" s="92"/>
      <c r="AW69" s="93"/>
      <c r="AX69" s="91">
        <v>0</v>
      </c>
      <c r="AY69" s="92"/>
      <c r="AZ69" s="92"/>
      <c r="BA69" s="93"/>
      <c r="BB69" s="91">
        <f>IF(ISNUMBER(AN69),AN69,0)+IF(ISNUMBER(AS69),AS69,0)</f>
        <v>115420</v>
      </c>
      <c r="BC69" s="92"/>
      <c r="BD69" s="92"/>
      <c r="BE69" s="92"/>
      <c r="BF69" s="93"/>
      <c r="BG69" s="91">
        <v>186496</v>
      </c>
      <c r="BH69" s="92"/>
      <c r="BI69" s="92"/>
      <c r="BJ69" s="92"/>
      <c r="BK69" s="93"/>
      <c r="BL69" s="91">
        <v>0</v>
      </c>
      <c r="BM69" s="92"/>
      <c r="BN69" s="92"/>
      <c r="BO69" s="92"/>
      <c r="BP69" s="93"/>
      <c r="BQ69" s="91">
        <v>0</v>
      </c>
      <c r="BR69" s="92"/>
      <c r="BS69" s="92"/>
      <c r="BT69" s="93"/>
      <c r="BU69" s="91">
        <f>IF(ISNUMBER(BG69),BG69,0)+IF(ISNUMBER(BL69),BL69,0)</f>
        <v>186496</v>
      </c>
      <c r="BV69" s="92"/>
      <c r="BW69" s="92"/>
      <c r="BX69" s="92"/>
      <c r="BY69" s="93"/>
    </row>
    <row r="70" spans="1:77" s="94" customFormat="1" ht="12.75" customHeight="1">
      <c r="A70" s="84">
        <v>2273</v>
      </c>
      <c r="B70" s="85"/>
      <c r="C70" s="85"/>
      <c r="D70" s="86"/>
      <c r="E70" s="87" t="s">
        <v>188</v>
      </c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9"/>
      <c r="U70" s="91">
        <v>265614</v>
      </c>
      <c r="V70" s="92"/>
      <c r="W70" s="92"/>
      <c r="X70" s="92"/>
      <c r="Y70" s="93"/>
      <c r="Z70" s="91">
        <v>0</v>
      </c>
      <c r="AA70" s="92"/>
      <c r="AB70" s="92"/>
      <c r="AC70" s="92"/>
      <c r="AD70" s="93"/>
      <c r="AE70" s="91">
        <v>0</v>
      </c>
      <c r="AF70" s="92"/>
      <c r="AG70" s="92"/>
      <c r="AH70" s="93"/>
      <c r="AI70" s="91">
        <f>IF(ISNUMBER(U70),U70,0)+IF(ISNUMBER(Z70),Z70,0)</f>
        <v>265614</v>
      </c>
      <c r="AJ70" s="92"/>
      <c r="AK70" s="92"/>
      <c r="AL70" s="92"/>
      <c r="AM70" s="93"/>
      <c r="AN70" s="91">
        <v>301418</v>
      </c>
      <c r="AO70" s="92"/>
      <c r="AP70" s="92"/>
      <c r="AQ70" s="92"/>
      <c r="AR70" s="93"/>
      <c r="AS70" s="91">
        <v>0</v>
      </c>
      <c r="AT70" s="92"/>
      <c r="AU70" s="92"/>
      <c r="AV70" s="92"/>
      <c r="AW70" s="93"/>
      <c r="AX70" s="91">
        <v>0</v>
      </c>
      <c r="AY70" s="92"/>
      <c r="AZ70" s="92"/>
      <c r="BA70" s="93"/>
      <c r="BB70" s="91">
        <f>IF(ISNUMBER(AN70),AN70,0)+IF(ISNUMBER(AS70),AS70,0)</f>
        <v>301418</v>
      </c>
      <c r="BC70" s="92"/>
      <c r="BD70" s="92"/>
      <c r="BE70" s="92"/>
      <c r="BF70" s="93"/>
      <c r="BG70" s="91">
        <v>253428</v>
      </c>
      <c r="BH70" s="92"/>
      <c r="BI70" s="92"/>
      <c r="BJ70" s="92"/>
      <c r="BK70" s="93"/>
      <c r="BL70" s="91">
        <v>0</v>
      </c>
      <c r="BM70" s="92"/>
      <c r="BN70" s="92"/>
      <c r="BO70" s="92"/>
      <c r="BP70" s="93"/>
      <c r="BQ70" s="91">
        <v>0</v>
      </c>
      <c r="BR70" s="92"/>
      <c r="BS70" s="92"/>
      <c r="BT70" s="93"/>
      <c r="BU70" s="91">
        <f>IF(ISNUMBER(BG70),BG70,0)+IF(ISNUMBER(BL70),BL70,0)</f>
        <v>253428</v>
      </c>
      <c r="BV70" s="92"/>
      <c r="BW70" s="92"/>
      <c r="BX70" s="92"/>
      <c r="BY70" s="93"/>
    </row>
    <row r="71" spans="1:77" s="94" customFormat="1" ht="12.75" customHeight="1">
      <c r="A71" s="84">
        <v>2274</v>
      </c>
      <c r="B71" s="85"/>
      <c r="C71" s="85"/>
      <c r="D71" s="86"/>
      <c r="E71" s="87" t="s">
        <v>189</v>
      </c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91">
        <v>160116</v>
      </c>
      <c r="V71" s="92"/>
      <c r="W71" s="92"/>
      <c r="X71" s="92"/>
      <c r="Y71" s="93"/>
      <c r="Z71" s="91">
        <v>0</v>
      </c>
      <c r="AA71" s="92"/>
      <c r="AB71" s="92"/>
      <c r="AC71" s="92"/>
      <c r="AD71" s="93"/>
      <c r="AE71" s="91">
        <v>0</v>
      </c>
      <c r="AF71" s="92"/>
      <c r="AG71" s="92"/>
      <c r="AH71" s="93"/>
      <c r="AI71" s="91">
        <f>IF(ISNUMBER(U71),U71,0)+IF(ISNUMBER(Z71),Z71,0)</f>
        <v>160116</v>
      </c>
      <c r="AJ71" s="92"/>
      <c r="AK71" s="92"/>
      <c r="AL71" s="92"/>
      <c r="AM71" s="93"/>
      <c r="AN71" s="91">
        <v>224970</v>
      </c>
      <c r="AO71" s="92"/>
      <c r="AP71" s="92"/>
      <c r="AQ71" s="92"/>
      <c r="AR71" s="93"/>
      <c r="AS71" s="91">
        <v>0</v>
      </c>
      <c r="AT71" s="92"/>
      <c r="AU71" s="92"/>
      <c r="AV71" s="92"/>
      <c r="AW71" s="93"/>
      <c r="AX71" s="91">
        <v>0</v>
      </c>
      <c r="AY71" s="92"/>
      <c r="AZ71" s="92"/>
      <c r="BA71" s="93"/>
      <c r="BB71" s="91">
        <f>IF(ISNUMBER(AN71),AN71,0)+IF(ISNUMBER(AS71),AS71,0)</f>
        <v>224970</v>
      </c>
      <c r="BC71" s="92"/>
      <c r="BD71" s="92"/>
      <c r="BE71" s="92"/>
      <c r="BF71" s="93"/>
      <c r="BG71" s="91">
        <v>163811</v>
      </c>
      <c r="BH71" s="92"/>
      <c r="BI71" s="92"/>
      <c r="BJ71" s="92"/>
      <c r="BK71" s="93"/>
      <c r="BL71" s="91">
        <v>0</v>
      </c>
      <c r="BM71" s="92"/>
      <c r="BN71" s="92"/>
      <c r="BO71" s="92"/>
      <c r="BP71" s="93"/>
      <c r="BQ71" s="91">
        <v>0</v>
      </c>
      <c r="BR71" s="92"/>
      <c r="BS71" s="92"/>
      <c r="BT71" s="93"/>
      <c r="BU71" s="91">
        <f>IF(ISNUMBER(BG71),BG71,0)+IF(ISNUMBER(BL71),BL71,0)</f>
        <v>163811</v>
      </c>
      <c r="BV71" s="92"/>
      <c r="BW71" s="92"/>
      <c r="BX71" s="92"/>
      <c r="BY71" s="93"/>
    </row>
    <row r="72" spans="1:77" s="94" customFormat="1" ht="25.5" customHeight="1">
      <c r="A72" s="84">
        <v>2275</v>
      </c>
      <c r="B72" s="85"/>
      <c r="C72" s="85"/>
      <c r="D72" s="86"/>
      <c r="E72" s="87" t="s">
        <v>190</v>
      </c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  <c r="U72" s="91">
        <v>4091</v>
      </c>
      <c r="V72" s="92"/>
      <c r="W72" s="92"/>
      <c r="X72" s="92"/>
      <c r="Y72" s="93"/>
      <c r="Z72" s="91">
        <v>0</v>
      </c>
      <c r="AA72" s="92"/>
      <c r="AB72" s="92"/>
      <c r="AC72" s="92"/>
      <c r="AD72" s="93"/>
      <c r="AE72" s="91">
        <v>0</v>
      </c>
      <c r="AF72" s="92"/>
      <c r="AG72" s="92"/>
      <c r="AH72" s="93"/>
      <c r="AI72" s="91">
        <f>IF(ISNUMBER(U72),U72,0)+IF(ISNUMBER(Z72),Z72,0)</f>
        <v>4091</v>
      </c>
      <c r="AJ72" s="92"/>
      <c r="AK72" s="92"/>
      <c r="AL72" s="92"/>
      <c r="AM72" s="93"/>
      <c r="AN72" s="91">
        <v>4893</v>
      </c>
      <c r="AO72" s="92"/>
      <c r="AP72" s="92"/>
      <c r="AQ72" s="92"/>
      <c r="AR72" s="93"/>
      <c r="AS72" s="91">
        <v>0</v>
      </c>
      <c r="AT72" s="92"/>
      <c r="AU72" s="92"/>
      <c r="AV72" s="92"/>
      <c r="AW72" s="93"/>
      <c r="AX72" s="91">
        <v>0</v>
      </c>
      <c r="AY72" s="92"/>
      <c r="AZ72" s="92"/>
      <c r="BA72" s="93"/>
      <c r="BB72" s="91">
        <f>IF(ISNUMBER(AN72),AN72,0)+IF(ISNUMBER(AS72),AS72,0)</f>
        <v>4893</v>
      </c>
      <c r="BC72" s="92"/>
      <c r="BD72" s="92"/>
      <c r="BE72" s="92"/>
      <c r="BF72" s="93"/>
      <c r="BG72" s="91">
        <v>5674</v>
      </c>
      <c r="BH72" s="92"/>
      <c r="BI72" s="92"/>
      <c r="BJ72" s="92"/>
      <c r="BK72" s="93"/>
      <c r="BL72" s="91">
        <v>0</v>
      </c>
      <c r="BM72" s="92"/>
      <c r="BN72" s="92"/>
      <c r="BO72" s="92"/>
      <c r="BP72" s="93"/>
      <c r="BQ72" s="91">
        <v>0</v>
      </c>
      <c r="BR72" s="92"/>
      <c r="BS72" s="92"/>
      <c r="BT72" s="93"/>
      <c r="BU72" s="91">
        <f>IF(ISNUMBER(BG72),BG72,0)+IF(ISNUMBER(BL72),BL72,0)</f>
        <v>5674</v>
      </c>
      <c r="BV72" s="92"/>
      <c r="BW72" s="92"/>
      <c r="BX72" s="92"/>
      <c r="BY72" s="93"/>
    </row>
    <row r="73" spans="1:77" s="94" customFormat="1" ht="38.25" customHeight="1">
      <c r="A73" s="84">
        <v>2282</v>
      </c>
      <c r="B73" s="85"/>
      <c r="C73" s="85"/>
      <c r="D73" s="86"/>
      <c r="E73" s="87" t="s">
        <v>191</v>
      </c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91">
        <v>841</v>
      </c>
      <c r="V73" s="92"/>
      <c r="W73" s="92"/>
      <c r="X73" s="92"/>
      <c r="Y73" s="93"/>
      <c r="Z73" s="91">
        <v>0</v>
      </c>
      <c r="AA73" s="92"/>
      <c r="AB73" s="92"/>
      <c r="AC73" s="92"/>
      <c r="AD73" s="93"/>
      <c r="AE73" s="91">
        <v>0</v>
      </c>
      <c r="AF73" s="92"/>
      <c r="AG73" s="92"/>
      <c r="AH73" s="93"/>
      <c r="AI73" s="91">
        <f>IF(ISNUMBER(U73),U73,0)+IF(ISNUMBER(Z73),Z73,0)</f>
        <v>841</v>
      </c>
      <c r="AJ73" s="92"/>
      <c r="AK73" s="92"/>
      <c r="AL73" s="92"/>
      <c r="AM73" s="93"/>
      <c r="AN73" s="91">
        <v>0</v>
      </c>
      <c r="AO73" s="92"/>
      <c r="AP73" s="92"/>
      <c r="AQ73" s="92"/>
      <c r="AR73" s="93"/>
      <c r="AS73" s="91">
        <v>0</v>
      </c>
      <c r="AT73" s="92"/>
      <c r="AU73" s="92"/>
      <c r="AV73" s="92"/>
      <c r="AW73" s="93"/>
      <c r="AX73" s="91">
        <v>0</v>
      </c>
      <c r="AY73" s="92"/>
      <c r="AZ73" s="92"/>
      <c r="BA73" s="93"/>
      <c r="BB73" s="91">
        <f>IF(ISNUMBER(AN73),AN73,0)+IF(ISNUMBER(AS73),AS73,0)</f>
        <v>0</v>
      </c>
      <c r="BC73" s="92"/>
      <c r="BD73" s="92"/>
      <c r="BE73" s="92"/>
      <c r="BF73" s="93"/>
      <c r="BG73" s="91">
        <v>4750</v>
      </c>
      <c r="BH73" s="92"/>
      <c r="BI73" s="92"/>
      <c r="BJ73" s="92"/>
      <c r="BK73" s="93"/>
      <c r="BL73" s="91">
        <v>0</v>
      </c>
      <c r="BM73" s="92"/>
      <c r="BN73" s="92"/>
      <c r="BO73" s="92"/>
      <c r="BP73" s="93"/>
      <c r="BQ73" s="91">
        <v>0</v>
      </c>
      <c r="BR73" s="92"/>
      <c r="BS73" s="92"/>
      <c r="BT73" s="93"/>
      <c r="BU73" s="91">
        <f>IF(ISNUMBER(BG73),BG73,0)+IF(ISNUMBER(BL73),BL73,0)</f>
        <v>4750</v>
      </c>
      <c r="BV73" s="92"/>
      <c r="BW73" s="92"/>
      <c r="BX73" s="92"/>
      <c r="BY73" s="93"/>
    </row>
    <row r="74" spans="1:77" s="94" customFormat="1" ht="25.5" customHeight="1">
      <c r="A74" s="84">
        <v>3110</v>
      </c>
      <c r="B74" s="85"/>
      <c r="C74" s="85"/>
      <c r="D74" s="86"/>
      <c r="E74" s="87" t="s">
        <v>192</v>
      </c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9"/>
      <c r="U74" s="91">
        <v>0</v>
      </c>
      <c r="V74" s="92"/>
      <c r="W74" s="92"/>
      <c r="X74" s="92"/>
      <c r="Y74" s="93"/>
      <c r="Z74" s="91">
        <v>37000</v>
      </c>
      <c r="AA74" s="92"/>
      <c r="AB74" s="92"/>
      <c r="AC74" s="92"/>
      <c r="AD74" s="93"/>
      <c r="AE74" s="91">
        <v>0</v>
      </c>
      <c r="AF74" s="92"/>
      <c r="AG74" s="92"/>
      <c r="AH74" s="93"/>
      <c r="AI74" s="91">
        <f>IF(ISNUMBER(U74),U74,0)+IF(ISNUMBER(Z74),Z74,0)</f>
        <v>37000</v>
      </c>
      <c r="AJ74" s="92"/>
      <c r="AK74" s="92"/>
      <c r="AL74" s="92"/>
      <c r="AM74" s="93"/>
      <c r="AN74" s="91">
        <v>0</v>
      </c>
      <c r="AO74" s="92"/>
      <c r="AP74" s="92"/>
      <c r="AQ74" s="92"/>
      <c r="AR74" s="93"/>
      <c r="AS74" s="91">
        <v>0</v>
      </c>
      <c r="AT74" s="92"/>
      <c r="AU74" s="92"/>
      <c r="AV74" s="92"/>
      <c r="AW74" s="93"/>
      <c r="AX74" s="91">
        <v>0</v>
      </c>
      <c r="AY74" s="92"/>
      <c r="AZ74" s="92"/>
      <c r="BA74" s="93"/>
      <c r="BB74" s="91">
        <f>IF(ISNUMBER(AN74),AN74,0)+IF(ISNUMBER(AS74),AS74,0)</f>
        <v>0</v>
      </c>
      <c r="BC74" s="92"/>
      <c r="BD74" s="92"/>
      <c r="BE74" s="92"/>
      <c r="BF74" s="93"/>
      <c r="BG74" s="91">
        <v>0</v>
      </c>
      <c r="BH74" s="92"/>
      <c r="BI74" s="92"/>
      <c r="BJ74" s="92"/>
      <c r="BK74" s="93"/>
      <c r="BL74" s="91">
        <v>0</v>
      </c>
      <c r="BM74" s="92"/>
      <c r="BN74" s="92"/>
      <c r="BO74" s="92"/>
      <c r="BP74" s="93"/>
      <c r="BQ74" s="91">
        <v>0</v>
      </c>
      <c r="BR74" s="92"/>
      <c r="BS74" s="92"/>
      <c r="BT74" s="93"/>
      <c r="BU74" s="91">
        <f>IF(ISNUMBER(BG74),BG74,0)+IF(ISNUMBER(BL74),BL74,0)</f>
        <v>0</v>
      </c>
      <c r="BV74" s="92"/>
      <c r="BW74" s="92"/>
      <c r="BX74" s="92"/>
      <c r="BY74" s="93"/>
    </row>
    <row r="75" spans="1:77" s="5" customFormat="1" ht="12.75" customHeight="1">
      <c r="A75" s="82"/>
      <c r="B75" s="80"/>
      <c r="C75" s="80"/>
      <c r="D75" s="81"/>
      <c r="E75" s="95" t="s">
        <v>147</v>
      </c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7"/>
      <c r="U75" s="99">
        <v>10668331</v>
      </c>
      <c r="V75" s="100"/>
      <c r="W75" s="100"/>
      <c r="X75" s="100"/>
      <c r="Y75" s="101"/>
      <c r="Z75" s="99">
        <v>39019</v>
      </c>
      <c r="AA75" s="100"/>
      <c r="AB75" s="100"/>
      <c r="AC75" s="100"/>
      <c r="AD75" s="101"/>
      <c r="AE75" s="99">
        <v>0</v>
      </c>
      <c r="AF75" s="100"/>
      <c r="AG75" s="100"/>
      <c r="AH75" s="101"/>
      <c r="AI75" s="99">
        <f>IF(ISNUMBER(U75),U75,0)+IF(ISNUMBER(Z75),Z75,0)</f>
        <v>10707350</v>
      </c>
      <c r="AJ75" s="100"/>
      <c r="AK75" s="100"/>
      <c r="AL75" s="100"/>
      <c r="AM75" s="101"/>
      <c r="AN75" s="99">
        <v>13961357</v>
      </c>
      <c r="AO75" s="100"/>
      <c r="AP75" s="100"/>
      <c r="AQ75" s="100"/>
      <c r="AR75" s="101"/>
      <c r="AS75" s="99">
        <v>0</v>
      </c>
      <c r="AT75" s="100"/>
      <c r="AU75" s="100"/>
      <c r="AV75" s="100"/>
      <c r="AW75" s="101"/>
      <c r="AX75" s="99">
        <v>0</v>
      </c>
      <c r="AY75" s="100"/>
      <c r="AZ75" s="100"/>
      <c r="BA75" s="101"/>
      <c r="BB75" s="99">
        <f>IF(ISNUMBER(AN75),AN75,0)+IF(ISNUMBER(AS75),AS75,0)</f>
        <v>13961357</v>
      </c>
      <c r="BC75" s="100"/>
      <c r="BD75" s="100"/>
      <c r="BE75" s="100"/>
      <c r="BF75" s="101"/>
      <c r="BG75" s="99">
        <v>14185255</v>
      </c>
      <c r="BH75" s="100"/>
      <c r="BI75" s="100"/>
      <c r="BJ75" s="100"/>
      <c r="BK75" s="101"/>
      <c r="BL75" s="99">
        <v>0</v>
      </c>
      <c r="BM75" s="100"/>
      <c r="BN75" s="100"/>
      <c r="BO75" s="100"/>
      <c r="BP75" s="101"/>
      <c r="BQ75" s="99">
        <v>0</v>
      </c>
      <c r="BR75" s="100"/>
      <c r="BS75" s="100"/>
      <c r="BT75" s="101"/>
      <c r="BU75" s="99">
        <f>IF(ISNUMBER(BG75),BG75,0)+IF(ISNUMBER(BL75),BL75,0)</f>
        <v>14185255</v>
      </c>
      <c r="BV75" s="100"/>
      <c r="BW75" s="100"/>
      <c r="BX75" s="100"/>
      <c r="BY75" s="101"/>
    </row>
    <row r="77" spans="1:77" ht="14.25" customHeight="1">
      <c r="A77" s="37" t="s">
        <v>271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7" ht="15" customHeight="1">
      <c r="A78" s="48" t="s">
        <v>258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</row>
    <row r="79" spans="1:77" ht="23.1" customHeight="1">
      <c r="A79" s="62" t="s">
        <v>119</v>
      </c>
      <c r="B79" s="63"/>
      <c r="C79" s="63"/>
      <c r="D79" s="63"/>
      <c r="E79" s="64"/>
      <c r="F79" s="31" t="s">
        <v>19</v>
      </c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25" t="s">
        <v>259</v>
      </c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7"/>
      <c r="AN79" s="25" t="s">
        <v>262</v>
      </c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7"/>
      <c r="BG79" s="25" t="s">
        <v>269</v>
      </c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7"/>
    </row>
    <row r="80" spans="1:77" ht="51.75" customHeight="1">
      <c r="A80" s="65"/>
      <c r="B80" s="66"/>
      <c r="C80" s="66"/>
      <c r="D80" s="66"/>
      <c r="E80" s="67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25" t="s">
        <v>4</v>
      </c>
      <c r="V80" s="26"/>
      <c r="W80" s="26"/>
      <c r="X80" s="26"/>
      <c r="Y80" s="27"/>
      <c r="Z80" s="25" t="s">
        <v>3</v>
      </c>
      <c r="AA80" s="26"/>
      <c r="AB80" s="26"/>
      <c r="AC80" s="26"/>
      <c r="AD80" s="27"/>
      <c r="AE80" s="41" t="s">
        <v>116</v>
      </c>
      <c r="AF80" s="42"/>
      <c r="AG80" s="42"/>
      <c r="AH80" s="43"/>
      <c r="AI80" s="25" t="s">
        <v>5</v>
      </c>
      <c r="AJ80" s="26"/>
      <c r="AK80" s="26"/>
      <c r="AL80" s="26"/>
      <c r="AM80" s="27"/>
      <c r="AN80" s="25" t="s">
        <v>4</v>
      </c>
      <c r="AO80" s="26"/>
      <c r="AP80" s="26"/>
      <c r="AQ80" s="26"/>
      <c r="AR80" s="27"/>
      <c r="AS80" s="25" t="s">
        <v>3</v>
      </c>
      <c r="AT80" s="26"/>
      <c r="AU80" s="26"/>
      <c r="AV80" s="26"/>
      <c r="AW80" s="27"/>
      <c r="AX80" s="41" t="s">
        <v>116</v>
      </c>
      <c r="AY80" s="42"/>
      <c r="AZ80" s="42"/>
      <c r="BA80" s="43"/>
      <c r="BB80" s="25" t="s">
        <v>96</v>
      </c>
      <c r="BC80" s="26"/>
      <c r="BD80" s="26"/>
      <c r="BE80" s="26"/>
      <c r="BF80" s="27"/>
      <c r="BG80" s="25" t="s">
        <v>4</v>
      </c>
      <c r="BH80" s="26"/>
      <c r="BI80" s="26"/>
      <c r="BJ80" s="26"/>
      <c r="BK80" s="27"/>
      <c r="BL80" s="25" t="s">
        <v>3</v>
      </c>
      <c r="BM80" s="26"/>
      <c r="BN80" s="26"/>
      <c r="BO80" s="26"/>
      <c r="BP80" s="27"/>
      <c r="BQ80" s="41" t="s">
        <v>116</v>
      </c>
      <c r="BR80" s="42"/>
      <c r="BS80" s="42"/>
      <c r="BT80" s="43"/>
      <c r="BU80" s="31" t="s">
        <v>97</v>
      </c>
      <c r="BV80" s="31"/>
      <c r="BW80" s="31"/>
      <c r="BX80" s="31"/>
      <c r="BY80" s="31"/>
    </row>
    <row r="81" spans="1:79" ht="15" customHeight="1">
      <c r="A81" s="25">
        <v>1</v>
      </c>
      <c r="B81" s="26"/>
      <c r="C81" s="26"/>
      <c r="D81" s="26"/>
      <c r="E81" s="27"/>
      <c r="F81" s="25">
        <v>2</v>
      </c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7"/>
      <c r="U81" s="25">
        <v>3</v>
      </c>
      <c r="V81" s="26"/>
      <c r="W81" s="26"/>
      <c r="X81" s="26"/>
      <c r="Y81" s="27"/>
      <c r="Z81" s="25">
        <v>4</v>
      </c>
      <c r="AA81" s="26"/>
      <c r="AB81" s="26"/>
      <c r="AC81" s="26"/>
      <c r="AD81" s="27"/>
      <c r="AE81" s="25">
        <v>5</v>
      </c>
      <c r="AF81" s="26"/>
      <c r="AG81" s="26"/>
      <c r="AH81" s="27"/>
      <c r="AI81" s="25">
        <v>6</v>
      </c>
      <c r="AJ81" s="26"/>
      <c r="AK81" s="26"/>
      <c r="AL81" s="26"/>
      <c r="AM81" s="27"/>
      <c r="AN81" s="25">
        <v>7</v>
      </c>
      <c r="AO81" s="26"/>
      <c r="AP81" s="26"/>
      <c r="AQ81" s="26"/>
      <c r="AR81" s="27"/>
      <c r="AS81" s="25">
        <v>8</v>
      </c>
      <c r="AT81" s="26"/>
      <c r="AU81" s="26"/>
      <c r="AV81" s="26"/>
      <c r="AW81" s="27"/>
      <c r="AX81" s="25">
        <v>9</v>
      </c>
      <c r="AY81" s="26"/>
      <c r="AZ81" s="26"/>
      <c r="BA81" s="27"/>
      <c r="BB81" s="25">
        <v>10</v>
      </c>
      <c r="BC81" s="26"/>
      <c r="BD81" s="26"/>
      <c r="BE81" s="26"/>
      <c r="BF81" s="27"/>
      <c r="BG81" s="25">
        <v>11</v>
      </c>
      <c r="BH81" s="26"/>
      <c r="BI81" s="26"/>
      <c r="BJ81" s="26"/>
      <c r="BK81" s="27"/>
      <c r="BL81" s="25">
        <v>12</v>
      </c>
      <c r="BM81" s="26"/>
      <c r="BN81" s="26"/>
      <c r="BO81" s="26"/>
      <c r="BP81" s="27"/>
      <c r="BQ81" s="25">
        <v>13</v>
      </c>
      <c r="BR81" s="26"/>
      <c r="BS81" s="26"/>
      <c r="BT81" s="27"/>
      <c r="BU81" s="31">
        <v>14</v>
      </c>
      <c r="BV81" s="31"/>
      <c r="BW81" s="31"/>
      <c r="BX81" s="31"/>
      <c r="BY81" s="31"/>
    </row>
    <row r="82" spans="1:79" s="1" customFormat="1" ht="13.5" hidden="1" customHeight="1">
      <c r="A82" s="28" t="s">
        <v>64</v>
      </c>
      <c r="B82" s="29"/>
      <c r="C82" s="29"/>
      <c r="D82" s="29"/>
      <c r="E82" s="30"/>
      <c r="F82" s="28" t="s">
        <v>57</v>
      </c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30"/>
      <c r="U82" s="28" t="s">
        <v>65</v>
      </c>
      <c r="V82" s="29"/>
      <c r="W82" s="29"/>
      <c r="X82" s="29"/>
      <c r="Y82" s="30"/>
      <c r="Z82" s="28" t="s">
        <v>66</v>
      </c>
      <c r="AA82" s="29"/>
      <c r="AB82" s="29"/>
      <c r="AC82" s="29"/>
      <c r="AD82" s="30"/>
      <c r="AE82" s="28" t="s">
        <v>91</v>
      </c>
      <c r="AF82" s="29"/>
      <c r="AG82" s="29"/>
      <c r="AH82" s="30"/>
      <c r="AI82" s="45" t="s">
        <v>169</v>
      </c>
      <c r="AJ82" s="46"/>
      <c r="AK82" s="46"/>
      <c r="AL82" s="46"/>
      <c r="AM82" s="47"/>
      <c r="AN82" s="28" t="s">
        <v>67</v>
      </c>
      <c r="AO82" s="29"/>
      <c r="AP82" s="29"/>
      <c r="AQ82" s="29"/>
      <c r="AR82" s="30"/>
      <c r="AS82" s="28" t="s">
        <v>68</v>
      </c>
      <c r="AT82" s="29"/>
      <c r="AU82" s="29"/>
      <c r="AV82" s="29"/>
      <c r="AW82" s="30"/>
      <c r="AX82" s="28" t="s">
        <v>92</v>
      </c>
      <c r="AY82" s="29"/>
      <c r="AZ82" s="29"/>
      <c r="BA82" s="30"/>
      <c r="BB82" s="45" t="s">
        <v>169</v>
      </c>
      <c r="BC82" s="46"/>
      <c r="BD82" s="46"/>
      <c r="BE82" s="46"/>
      <c r="BF82" s="47"/>
      <c r="BG82" s="28" t="s">
        <v>58</v>
      </c>
      <c r="BH82" s="29"/>
      <c r="BI82" s="29"/>
      <c r="BJ82" s="29"/>
      <c r="BK82" s="30"/>
      <c r="BL82" s="28" t="s">
        <v>59</v>
      </c>
      <c r="BM82" s="29"/>
      <c r="BN82" s="29"/>
      <c r="BO82" s="29"/>
      <c r="BP82" s="30"/>
      <c r="BQ82" s="28" t="s">
        <v>93</v>
      </c>
      <c r="BR82" s="29"/>
      <c r="BS82" s="29"/>
      <c r="BT82" s="30"/>
      <c r="BU82" s="39" t="s">
        <v>169</v>
      </c>
      <c r="BV82" s="39"/>
      <c r="BW82" s="39"/>
      <c r="BX82" s="39"/>
      <c r="BY82" s="39"/>
      <c r="CA82" t="s">
        <v>27</v>
      </c>
    </row>
    <row r="83" spans="1:79" s="5" customFormat="1" ht="12.75" customHeight="1">
      <c r="A83" s="82"/>
      <c r="B83" s="80"/>
      <c r="C83" s="80"/>
      <c r="D83" s="80"/>
      <c r="E83" s="81"/>
      <c r="F83" s="82" t="s">
        <v>147</v>
      </c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1"/>
      <c r="U83" s="99"/>
      <c r="V83" s="100"/>
      <c r="W83" s="100"/>
      <c r="X83" s="100"/>
      <c r="Y83" s="101"/>
      <c r="Z83" s="99"/>
      <c r="AA83" s="100"/>
      <c r="AB83" s="100"/>
      <c r="AC83" s="100"/>
      <c r="AD83" s="101"/>
      <c r="AE83" s="99"/>
      <c r="AF83" s="100"/>
      <c r="AG83" s="100"/>
      <c r="AH83" s="101"/>
      <c r="AI83" s="99">
        <f>IF(ISNUMBER(U83),U83,0)+IF(ISNUMBER(Z83),Z83,0)</f>
        <v>0</v>
      </c>
      <c r="AJ83" s="100"/>
      <c r="AK83" s="100"/>
      <c r="AL83" s="100"/>
      <c r="AM83" s="101"/>
      <c r="AN83" s="99"/>
      <c r="AO83" s="100"/>
      <c r="AP83" s="100"/>
      <c r="AQ83" s="100"/>
      <c r="AR83" s="101"/>
      <c r="AS83" s="99"/>
      <c r="AT83" s="100"/>
      <c r="AU83" s="100"/>
      <c r="AV83" s="100"/>
      <c r="AW83" s="101"/>
      <c r="AX83" s="99"/>
      <c r="AY83" s="100"/>
      <c r="AZ83" s="100"/>
      <c r="BA83" s="101"/>
      <c r="BB83" s="99">
        <f>IF(ISNUMBER(AN83),AN83,0)+IF(ISNUMBER(AS83),AS83,0)</f>
        <v>0</v>
      </c>
      <c r="BC83" s="100"/>
      <c r="BD83" s="100"/>
      <c r="BE83" s="100"/>
      <c r="BF83" s="101"/>
      <c r="BG83" s="99"/>
      <c r="BH83" s="100"/>
      <c r="BI83" s="100"/>
      <c r="BJ83" s="100"/>
      <c r="BK83" s="101"/>
      <c r="BL83" s="99"/>
      <c r="BM83" s="100"/>
      <c r="BN83" s="100"/>
      <c r="BO83" s="100"/>
      <c r="BP83" s="101"/>
      <c r="BQ83" s="99"/>
      <c r="BR83" s="100"/>
      <c r="BS83" s="100"/>
      <c r="BT83" s="101"/>
      <c r="BU83" s="99">
        <f>IF(ISNUMBER(BG83),BG83,0)+IF(ISNUMBER(BL83),BL83,0)</f>
        <v>0</v>
      </c>
      <c r="BV83" s="100"/>
      <c r="BW83" s="100"/>
      <c r="BX83" s="100"/>
      <c r="BY83" s="101"/>
      <c r="CA83" s="5" t="s">
        <v>28</v>
      </c>
    </row>
    <row r="85" spans="1:79" ht="14.25" customHeight="1">
      <c r="A85" s="37" t="s">
        <v>286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79" ht="15" customHeight="1">
      <c r="A86" s="48" t="s">
        <v>258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</row>
    <row r="87" spans="1:79" ht="23.1" customHeight="1">
      <c r="A87" s="62" t="s">
        <v>118</v>
      </c>
      <c r="B87" s="63"/>
      <c r="C87" s="63"/>
      <c r="D87" s="64"/>
      <c r="E87" s="56" t="s">
        <v>19</v>
      </c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8"/>
      <c r="X87" s="25" t="s">
        <v>280</v>
      </c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7"/>
      <c r="AR87" s="31" t="s">
        <v>285</v>
      </c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</row>
    <row r="88" spans="1:79" ht="56.25" customHeight="1">
      <c r="A88" s="65"/>
      <c r="B88" s="66"/>
      <c r="C88" s="66"/>
      <c r="D88" s="67"/>
      <c r="E88" s="59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1"/>
      <c r="X88" s="56" t="s">
        <v>4</v>
      </c>
      <c r="Y88" s="57"/>
      <c r="Z88" s="57"/>
      <c r="AA88" s="57"/>
      <c r="AB88" s="58"/>
      <c r="AC88" s="56" t="s">
        <v>3</v>
      </c>
      <c r="AD88" s="57"/>
      <c r="AE88" s="57"/>
      <c r="AF88" s="57"/>
      <c r="AG88" s="58"/>
      <c r="AH88" s="41" t="s">
        <v>116</v>
      </c>
      <c r="AI88" s="42"/>
      <c r="AJ88" s="42"/>
      <c r="AK88" s="42"/>
      <c r="AL88" s="43"/>
      <c r="AM88" s="25" t="s">
        <v>5</v>
      </c>
      <c r="AN88" s="26"/>
      <c r="AO88" s="26"/>
      <c r="AP88" s="26"/>
      <c r="AQ88" s="27"/>
      <c r="AR88" s="25" t="s">
        <v>4</v>
      </c>
      <c r="AS88" s="26"/>
      <c r="AT88" s="26"/>
      <c r="AU88" s="26"/>
      <c r="AV88" s="27"/>
      <c r="AW88" s="25" t="s">
        <v>3</v>
      </c>
      <c r="AX88" s="26"/>
      <c r="AY88" s="26"/>
      <c r="AZ88" s="26"/>
      <c r="BA88" s="27"/>
      <c r="BB88" s="41" t="s">
        <v>116</v>
      </c>
      <c r="BC88" s="42"/>
      <c r="BD88" s="42"/>
      <c r="BE88" s="42"/>
      <c r="BF88" s="43"/>
      <c r="BG88" s="25" t="s">
        <v>96</v>
      </c>
      <c r="BH88" s="26"/>
      <c r="BI88" s="26"/>
      <c r="BJ88" s="26"/>
      <c r="BK88" s="27"/>
    </row>
    <row r="89" spans="1:79" ht="12.75" customHeight="1">
      <c r="A89" s="25">
        <v>1</v>
      </c>
      <c r="B89" s="26"/>
      <c r="C89" s="26"/>
      <c r="D89" s="27"/>
      <c r="E89" s="25">
        <v>2</v>
      </c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7"/>
      <c r="X89" s="25">
        <v>3</v>
      </c>
      <c r="Y89" s="26"/>
      <c r="Z89" s="26"/>
      <c r="AA89" s="26"/>
      <c r="AB89" s="27"/>
      <c r="AC89" s="25">
        <v>4</v>
      </c>
      <c r="AD89" s="26"/>
      <c r="AE89" s="26"/>
      <c r="AF89" s="26"/>
      <c r="AG89" s="27"/>
      <c r="AH89" s="25">
        <v>5</v>
      </c>
      <c r="AI89" s="26"/>
      <c r="AJ89" s="26"/>
      <c r="AK89" s="26"/>
      <c r="AL89" s="27"/>
      <c r="AM89" s="25">
        <v>6</v>
      </c>
      <c r="AN89" s="26"/>
      <c r="AO89" s="26"/>
      <c r="AP89" s="26"/>
      <c r="AQ89" s="27"/>
      <c r="AR89" s="25">
        <v>7</v>
      </c>
      <c r="AS89" s="26"/>
      <c r="AT89" s="26"/>
      <c r="AU89" s="26"/>
      <c r="AV89" s="27"/>
      <c r="AW89" s="25">
        <v>8</v>
      </c>
      <c r="AX89" s="26"/>
      <c r="AY89" s="26"/>
      <c r="AZ89" s="26"/>
      <c r="BA89" s="27"/>
      <c r="BB89" s="25">
        <v>9</v>
      </c>
      <c r="BC89" s="26"/>
      <c r="BD89" s="26"/>
      <c r="BE89" s="26"/>
      <c r="BF89" s="27"/>
      <c r="BG89" s="25">
        <v>10</v>
      </c>
      <c r="BH89" s="26"/>
      <c r="BI89" s="26"/>
      <c r="BJ89" s="26"/>
      <c r="BK89" s="27"/>
    </row>
    <row r="90" spans="1:79" s="1" customFormat="1" ht="12.75" hidden="1" customHeight="1">
      <c r="A90" s="28" t="s">
        <v>64</v>
      </c>
      <c r="B90" s="29"/>
      <c r="C90" s="29"/>
      <c r="D90" s="30"/>
      <c r="E90" s="28" t="s">
        <v>57</v>
      </c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30"/>
      <c r="X90" s="75" t="s">
        <v>60</v>
      </c>
      <c r="Y90" s="76"/>
      <c r="Z90" s="76"/>
      <c r="AA90" s="76"/>
      <c r="AB90" s="77"/>
      <c r="AC90" s="75" t="s">
        <v>61</v>
      </c>
      <c r="AD90" s="76"/>
      <c r="AE90" s="76"/>
      <c r="AF90" s="76"/>
      <c r="AG90" s="77"/>
      <c r="AH90" s="28" t="s">
        <v>94</v>
      </c>
      <c r="AI90" s="29"/>
      <c r="AJ90" s="29"/>
      <c r="AK90" s="29"/>
      <c r="AL90" s="30"/>
      <c r="AM90" s="45" t="s">
        <v>170</v>
      </c>
      <c r="AN90" s="46"/>
      <c r="AO90" s="46"/>
      <c r="AP90" s="46"/>
      <c r="AQ90" s="47"/>
      <c r="AR90" s="28" t="s">
        <v>62</v>
      </c>
      <c r="AS90" s="29"/>
      <c r="AT90" s="29"/>
      <c r="AU90" s="29"/>
      <c r="AV90" s="30"/>
      <c r="AW90" s="28" t="s">
        <v>63</v>
      </c>
      <c r="AX90" s="29"/>
      <c r="AY90" s="29"/>
      <c r="AZ90" s="29"/>
      <c r="BA90" s="30"/>
      <c r="BB90" s="28" t="s">
        <v>95</v>
      </c>
      <c r="BC90" s="29"/>
      <c r="BD90" s="29"/>
      <c r="BE90" s="29"/>
      <c r="BF90" s="30"/>
      <c r="BG90" s="45" t="s">
        <v>170</v>
      </c>
      <c r="BH90" s="46"/>
      <c r="BI90" s="46"/>
      <c r="BJ90" s="46"/>
      <c r="BK90" s="47"/>
      <c r="CA90" t="s">
        <v>29</v>
      </c>
    </row>
    <row r="91" spans="1:79" s="94" customFormat="1" ht="12.75" customHeight="1">
      <c r="A91" s="84">
        <v>2111</v>
      </c>
      <c r="B91" s="85"/>
      <c r="C91" s="85"/>
      <c r="D91" s="86"/>
      <c r="E91" s="87" t="s">
        <v>179</v>
      </c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9"/>
      <c r="X91" s="91">
        <v>9767740</v>
      </c>
      <c r="Y91" s="92"/>
      <c r="Z91" s="92"/>
      <c r="AA91" s="92"/>
      <c r="AB91" s="93"/>
      <c r="AC91" s="91">
        <v>0</v>
      </c>
      <c r="AD91" s="92"/>
      <c r="AE91" s="92"/>
      <c r="AF91" s="92"/>
      <c r="AG91" s="93"/>
      <c r="AH91" s="91">
        <v>0</v>
      </c>
      <c r="AI91" s="92"/>
      <c r="AJ91" s="92"/>
      <c r="AK91" s="92"/>
      <c r="AL91" s="93"/>
      <c r="AM91" s="91">
        <f>IF(ISNUMBER(X91),X91,0)+IF(ISNUMBER(AC91),AC91,0)</f>
        <v>9767740</v>
      </c>
      <c r="AN91" s="92"/>
      <c r="AO91" s="92"/>
      <c r="AP91" s="92"/>
      <c r="AQ91" s="93"/>
      <c r="AR91" s="91">
        <v>10451482</v>
      </c>
      <c r="AS91" s="92"/>
      <c r="AT91" s="92"/>
      <c r="AU91" s="92"/>
      <c r="AV91" s="93"/>
      <c r="AW91" s="91">
        <v>0</v>
      </c>
      <c r="AX91" s="92"/>
      <c r="AY91" s="92"/>
      <c r="AZ91" s="92"/>
      <c r="BA91" s="93"/>
      <c r="BB91" s="91">
        <v>0</v>
      </c>
      <c r="BC91" s="92"/>
      <c r="BD91" s="92"/>
      <c r="BE91" s="92"/>
      <c r="BF91" s="93"/>
      <c r="BG91" s="90">
        <f>IF(ISNUMBER(AR91),AR91,0)+IF(ISNUMBER(AW91),AW91,0)</f>
        <v>10451482</v>
      </c>
      <c r="BH91" s="90"/>
      <c r="BI91" s="90"/>
      <c r="BJ91" s="90"/>
      <c r="BK91" s="90"/>
      <c r="CA91" s="94" t="s">
        <v>30</v>
      </c>
    </row>
    <row r="92" spans="1:79" s="94" customFormat="1" ht="12.75" customHeight="1">
      <c r="A92" s="84">
        <v>2120</v>
      </c>
      <c r="B92" s="85"/>
      <c r="C92" s="85"/>
      <c r="D92" s="86"/>
      <c r="E92" s="87" t="s">
        <v>180</v>
      </c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9"/>
      <c r="X92" s="91">
        <v>2148903</v>
      </c>
      <c r="Y92" s="92"/>
      <c r="Z92" s="92"/>
      <c r="AA92" s="92"/>
      <c r="AB92" s="93"/>
      <c r="AC92" s="91">
        <v>0</v>
      </c>
      <c r="AD92" s="92"/>
      <c r="AE92" s="92"/>
      <c r="AF92" s="92"/>
      <c r="AG92" s="93"/>
      <c r="AH92" s="91">
        <v>0</v>
      </c>
      <c r="AI92" s="92"/>
      <c r="AJ92" s="92"/>
      <c r="AK92" s="92"/>
      <c r="AL92" s="93"/>
      <c r="AM92" s="91">
        <f>IF(ISNUMBER(X92),X92,0)+IF(ISNUMBER(AC92),AC92,0)</f>
        <v>2148903</v>
      </c>
      <c r="AN92" s="92"/>
      <c r="AO92" s="92"/>
      <c r="AP92" s="92"/>
      <c r="AQ92" s="93"/>
      <c r="AR92" s="91">
        <v>2299326</v>
      </c>
      <c r="AS92" s="92"/>
      <c r="AT92" s="92"/>
      <c r="AU92" s="92"/>
      <c r="AV92" s="93"/>
      <c r="AW92" s="91">
        <v>0</v>
      </c>
      <c r="AX92" s="92"/>
      <c r="AY92" s="92"/>
      <c r="AZ92" s="92"/>
      <c r="BA92" s="93"/>
      <c r="BB92" s="91">
        <v>0</v>
      </c>
      <c r="BC92" s="92"/>
      <c r="BD92" s="92"/>
      <c r="BE92" s="92"/>
      <c r="BF92" s="93"/>
      <c r="BG92" s="90">
        <f>IF(ISNUMBER(AR92),AR92,0)+IF(ISNUMBER(AW92),AW92,0)</f>
        <v>2299326</v>
      </c>
      <c r="BH92" s="90"/>
      <c r="BI92" s="90"/>
      <c r="BJ92" s="90"/>
      <c r="BK92" s="90"/>
    </row>
    <row r="93" spans="1:79" s="94" customFormat="1" ht="12.75" customHeight="1">
      <c r="A93" s="84">
        <v>2210</v>
      </c>
      <c r="B93" s="85"/>
      <c r="C93" s="85"/>
      <c r="D93" s="86"/>
      <c r="E93" s="87" t="s">
        <v>181</v>
      </c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9"/>
      <c r="X93" s="91">
        <v>309950</v>
      </c>
      <c r="Y93" s="92"/>
      <c r="Z93" s="92"/>
      <c r="AA93" s="92"/>
      <c r="AB93" s="93"/>
      <c r="AC93" s="91">
        <v>0</v>
      </c>
      <c r="AD93" s="92"/>
      <c r="AE93" s="92"/>
      <c r="AF93" s="92"/>
      <c r="AG93" s="93"/>
      <c r="AH93" s="91">
        <v>0</v>
      </c>
      <c r="AI93" s="92"/>
      <c r="AJ93" s="92"/>
      <c r="AK93" s="92"/>
      <c r="AL93" s="93"/>
      <c r="AM93" s="91">
        <f>IF(ISNUMBER(X93),X93,0)+IF(ISNUMBER(AC93),AC93,0)</f>
        <v>309950</v>
      </c>
      <c r="AN93" s="92"/>
      <c r="AO93" s="92"/>
      <c r="AP93" s="92"/>
      <c r="AQ93" s="93"/>
      <c r="AR93" s="91">
        <v>317436</v>
      </c>
      <c r="AS93" s="92"/>
      <c r="AT93" s="92"/>
      <c r="AU93" s="92"/>
      <c r="AV93" s="93"/>
      <c r="AW93" s="91">
        <v>0</v>
      </c>
      <c r="AX93" s="92"/>
      <c r="AY93" s="92"/>
      <c r="AZ93" s="92"/>
      <c r="BA93" s="93"/>
      <c r="BB93" s="91">
        <v>0</v>
      </c>
      <c r="BC93" s="92"/>
      <c r="BD93" s="92"/>
      <c r="BE93" s="92"/>
      <c r="BF93" s="93"/>
      <c r="BG93" s="90">
        <f>IF(ISNUMBER(AR93),AR93,0)+IF(ISNUMBER(AW93),AW93,0)</f>
        <v>317436</v>
      </c>
      <c r="BH93" s="90"/>
      <c r="BI93" s="90"/>
      <c r="BJ93" s="90"/>
      <c r="BK93" s="90"/>
    </row>
    <row r="94" spans="1:79" s="94" customFormat="1" ht="12.75" customHeight="1">
      <c r="A94" s="84">
        <v>2220</v>
      </c>
      <c r="B94" s="85"/>
      <c r="C94" s="85"/>
      <c r="D94" s="86"/>
      <c r="E94" s="87" t="s">
        <v>182</v>
      </c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9"/>
      <c r="X94" s="91">
        <v>81794</v>
      </c>
      <c r="Y94" s="92"/>
      <c r="Z94" s="92"/>
      <c r="AA94" s="92"/>
      <c r="AB94" s="93"/>
      <c r="AC94" s="91">
        <v>0</v>
      </c>
      <c r="AD94" s="92"/>
      <c r="AE94" s="92"/>
      <c r="AF94" s="92"/>
      <c r="AG94" s="93"/>
      <c r="AH94" s="91">
        <v>0</v>
      </c>
      <c r="AI94" s="92"/>
      <c r="AJ94" s="92"/>
      <c r="AK94" s="92"/>
      <c r="AL94" s="93"/>
      <c r="AM94" s="91">
        <f>IF(ISNUMBER(X94),X94,0)+IF(ISNUMBER(AC94),AC94,0)</f>
        <v>81794</v>
      </c>
      <c r="AN94" s="92"/>
      <c r="AO94" s="92"/>
      <c r="AP94" s="92"/>
      <c r="AQ94" s="93"/>
      <c r="AR94" s="91">
        <v>84248</v>
      </c>
      <c r="AS94" s="92"/>
      <c r="AT94" s="92"/>
      <c r="AU94" s="92"/>
      <c r="AV94" s="93"/>
      <c r="AW94" s="91">
        <v>0</v>
      </c>
      <c r="AX94" s="92"/>
      <c r="AY94" s="92"/>
      <c r="AZ94" s="92"/>
      <c r="BA94" s="93"/>
      <c r="BB94" s="91">
        <v>0</v>
      </c>
      <c r="BC94" s="92"/>
      <c r="BD94" s="92"/>
      <c r="BE94" s="92"/>
      <c r="BF94" s="93"/>
      <c r="BG94" s="90">
        <f>IF(ISNUMBER(AR94),AR94,0)+IF(ISNUMBER(AW94),AW94,0)</f>
        <v>84248</v>
      </c>
      <c r="BH94" s="90"/>
      <c r="BI94" s="90"/>
      <c r="BJ94" s="90"/>
      <c r="BK94" s="90"/>
    </row>
    <row r="95" spans="1:79" s="94" customFormat="1" ht="12.75" customHeight="1">
      <c r="A95" s="84">
        <v>2230</v>
      </c>
      <c r="B95" s="85"/>
      <c r="C95" s="85"/>
      <c r="D95" s="86"/>
      <c r="E95" s="87" t="s">
        <v>183</v>
      </c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9"/>
      <c r="X95" s="91">
        <v>1456942</v>
      </c>
      <c r="Y95" s="92"/>
      <c r="Z95" s="92"/>
      <c r="AA95" s="92"/>
      <c r="AB95" s="93"/>
      <c r="AC95" s="91">
        <v>0</v>
      </c>
      <c r="AD95" s="92"/>
      <c r="AE95" s="92"/>
      <c r="AF95" s="92"/>
      <c r="AG95" s="93"/>
      <c r="AH95" s="91">
        <v>0</v>
      </c>
      <c r="AI95" s="92"/>
      <c r="AJ95" s="92"/>
      <c r="AK95" s="92"/>
      <c r="AL95" s="93"/>
      <c r="AM95" s="91">
        <f>IF(ISNUMBER(X95),X95,0)+IF(ISNUMBER(AC95),AC95,0)</f>
        <v>1456942</v>
      </c>
      <c r="AN95" s="92"/>
      <c r="AO95" s="92"/>
      <c r="AP95" s="92"/>
      <c r="AQ95" s="93"/>
      <c r="AR95" s="91">
        <v>1500650</v>
      </c>
      <c r="AS95" s="92"/>
      <c r="AT95" s="92"/>
      <c r="AU95" s="92"/>
      <c r="AV95" s="93"/>
      <c r="AW95" s="91">
        <v>0</v>
      </c>
      <c r="AX95" s="92"/>
      <c r="AY95" s="92"/>
      <c r="AZ95" s="92"/>
      <c r="BA95" s="93"/>
      <c r="BB95" s="91">
        <v>0</v>
      </c>
      <c r="BC95" s="92"/>
      <c r="BD95" s="92"/>
      <c r="BE95" s="92"/>
      <c r="BF95" s="93"/>
      <c r="BG95" s="90">
        <f>IF(ISNUMBER(AR95),AR95,0)+IF(ISNUMBER(AW95),AW95,0)</f>
        <v>1500650</v>
      </c>
      <c r="BH95" s="90"/>
      <c r="BI95" s="90"/>
      <c r="BJ95" s="90"/>
      <c r="BK95" s="90"/>
    </row>
    <row r="96" spans="1:79" s="94" customFormat="1" ht="12.75" customHeight="1">
      <c r="A96" s="84">
        <v>2240</v>
      </c>
      <c r="B96" s="85"/>
      <c r="C96" s="85"/>
      <c r="D96" s="86"/>
      <c r="E96" s="87" t="s">
        <v>184</v>
      </c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9"/>
      <c r="X96" s="91">
        <v>353198</v>
      </c>
      <c r="Y96" s="92"/>
      <c r="Z96" s="92"/>
      <c r="AA96" s="92"/>
      <c r="AB96" s="93"/>
      <c r="AC96" s="91">
        <v>0</v>
      </c>
      <c r="AD96" s="92"/>
      <c r="AE96" s="92"/>
      <c r="AF96" s="92"/>
      <c r="AG96" s="93"/>
      <c r="AH96" s="91">
        <v>0</v>
      </c>
      <c r="AI96" s="92"/>
      <c r="AJ96" s="92"/>
      <c r="AK96" s="92"/>
      <c r="AL96" s="93"/>
      <c r="AM96" s="91">
        <f>IF(ISNUMBER(X96),X96,0)+IF(ISNUMBER(AC96),AC96,0)</f>
        <v>353198</v>
      </c>
      <c r="AN96" s="92"/>
      <c r="AO96" s="92"/>
      <c r="AP96" s="92"/>
      <c r="AQ96" s="93"/>
      <c r="AR96" s="91">
        <v>361728</v>
      </c>
      <c r="AS96" s="92"/>
      <c r="AT96" s="92"/>
      <c r="AU96" s="92"/>
      <c r="AV96" s="93"/>
      <c r="AW96" s="91">
        <v>0</v>
      </c>
      <c r="AX96" s="92"/>
      <c r="AY96" s="92"/>
      <c r="AZ96" s="92"/>
      <c r="BA96" s="93"/>
      <c r="BB96" s="91">
        <v>0</v>
      </c>
      <c r="BC96" s="92"/>
      <c r="BD96" s="92"/>
      <c r="BE96" s="92"/>
      <c r="BF96" s="93"/>
      <c r="BG96" s="90">
        <f>IF(ISNUMBER(AR96),AR96,0)+IF(ISNUMBER(AW96),AW96,0)</f>
        <v>361728</v>
      </c>
      <c r="BH96" s="90"/>
      <c r="BI96" s="90"/>
      <c r="BJ96" s="90"/>
      <c r="BK96" s="90"/>
    </row>
    <row r="97" spans="1:79" s="94" customFormat="1" ht="12.75" customHeight="1">
      <c r="A97" s="84">
        <v>2250</v>
      </c>
      <c r="B97" s="85"/>
      <c r="C97" s="85"/>
      <c r="D97" s="86"/>
      <c r="E97" s="87" t="s">
        <v>185</v>
      </c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9"/>
      <c r="X97" s="91">
        <v>9373</v>
      </c>
      <c r="Y97" s="92"/>
      <c r="Z97" s="92"/>
      <c r="AA97" s="92"/>
      <c r="AB97" s="93"/>
      <c r="AC97" s="91">
        <v>0</v>
      </c>
      <c r="AD97" s="92"/>
      <c r="AE97" s="92"/>
      <c r="AF97" s="92"/>
      <c r="AG97" s="93"/>
      <c r="AH97" s="91">
        <v>0</v>
      </c>
      <c r="AI97" s="92"/>
      <c r="AJ97" s="92"/>
      <c r="AK97" s="92"/>
      <c r="AL97" s="93"/>
      <c r="AM97" s="91">
        <f>IF(ISNUMBER(X97),X97,0)+IF(ISNUMBER(AC97),AC97,0)</f>
        <v>9373</v>
      </c>
      <c r="AN97" s="92"/>
      <c r="AO97" s="92"/>
      <c r="AP97" s="92"/>
      <c r="AQ97" s="93"/>
      <c r="AR97" s="91">
        <v>9600</v>
      </c>
      <c r="AS97" s="92"/>
      <c r="AT97" s="92"/>
      <c r="AU97" s="92"/>
      <c r="AV97" s="93"/>
      <c r="AW97" s="91">
        <v>0</v>
      </c>
      <c r="AX97" s="92"/>
      <c r="AY97" s="92"/>
      <c r="AZ97" s="92"/>
      <c r="BA97" s="93"/>
      <c r="BB97" s="91">
        <v>0</v>
      </c>
      <c r="BC97" s="92"/>
      <c r="BD97" s="92"/>
      <c r="BE97" s="92"/>
      <c r="BF97" s="93"/>
      <c r="BG97" s="90">
        <f>IF(ISNUMBER(AR97),AR97,0)+IF(ISNUMBER(AW97),AW97,0)</f>
        <v>9600</v>
      </c>
      <c r="BH97" s="90"/>
      <c r="BI97" s="90"/>
      <c r="BJ97" s="90"/>
      <c r="BK97" s="90"/>
    </row>
    <row r="98" spans="1:79" s="94" customFormat="1" ht="12.75" customHeight="1">
      <c r="A98" s="84">
        <v>2271</v>
      </c>
      <c r="B98" s="85"/>
      <c r="C98" s="85"/>
      <c r="D98" s="86"/>
      <c r="E98" s="87" t="s">
        <v>186</v>
      </c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9"/>
      <c r="X98" s="91">
        <v>180170</v>
      </c>
      <c r="Y98" s="92"/>
      <c r="Z98" s="92"/>
      <c r="AA98" s="92"/>
      <c r="AB98" s="93"/>
      <c r="AC98" s="91">
        <v>0</v>
      </c>
      <c r="AD98" s="92"/>
      <c r="AE98" s="92"/>
      <c r="AF98" s="92"/>
      <c r="AG98" s="93"/>
      <c r="AH98" s="91">
        <v>0</v>
      </c>
      <c r="AI98" s="92"/>
      <c r="AJ98" s="92"/>
      <c r="AK98" s="92"/>
      <c r="AL98" s="93"/>
      <c r="AM98" s="91">
        <f>IF(ISNUMBER(X98),X98,0)+IF(ISNUMBER(AC98),AC98,0)</f>
        <v>180170</v>
      </c>
      <c r="AN98" s="92"/>
      <c r="AO98" s="92"/>
      <c r="AP98" s="92"/>
      <c r="AQ98" s="93"/>
      <c r="AR98" s="91">
        <v>185575</v>
      </c>
      <c r="AS98" s="92"/>
      <c r="AT98" s="92"/>
      <c r="AU98" s="92"/>
      <c r="AV98" s="93"/>
      <c r="AW98" s="91">
        <v>0</v>
      </c>
      <c r="AX98" s="92"/>
      <c r="AY98" s="92"/>
      <c r="AZ98" s="92"/>
      <c r="BA98" s="93"/>
      <c r="BB98" s="91">
        <v>0</v>
      </c>
      <c r="BC98" s="92"/>
      <c r="BD98" s="92"/>
      <c r="BE98" s="92"/>
      <c r="BF98" s="93"/>
      <c r="BG98" s="90">
        <f>IF(ISNUMBER(AR98),AR98,0)+IF(ISNUMBER(AW98),AW98,0)</f>
        <v>185575</v>
      </c>
      <c r="BH98" s="90"/>
      <c r="BI98" s="90"/>
      <c r="BJ98" s="90"/>
      <c r="BK98" s="90"/>
    </row>
    <row r="99" spans="1:79" s="94" customFormat="1" ht="12.75" customHeight="1">
      <c r="A99" s="84">
        <v>2272</v>
      </c>
      <c r="B99" s="85"/>
      <c r="C99" s="85"/>
      <c r="D99" s="86"/>
      <c r="E99" s="87" t="s">
        <v>187</v>
      </c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9"/>
      <c r="X99" s="91">
        <v>195448</v>
      </c>
      <c r="Y99" s="92"/>
      <c r="Z99" s="92"/>
      <c r="AA99" s="92"/>
      <c r="AB99" s="93"/>
      <c r="AC99" s="91">
        <v>0</v>
      </c>
      <c r="AD99" s="92"/>
      <c r="AE99" s="92"/>
      <c r="AF99" s="92"/>
      <c r="AG99" s="93"/>
      <c r="AH99" s="91">
        <v>0</v>
      </c>
      <c r="AI99" s="92"/>
      <c r="AJ99" s="92"/>
      <c r="AK99" s="92"/>
      <c r="AL99" s="93"/>
      <c r="AM99" s="91">
        <f>IF(ISNUMBER(X99),X99,0)+IF(ISNUMBER(AC99),AC99,0)</f>
        <v>195448</v>
      </c>
      <c r="AN99" s="92"/>
      <c r="AO99" s="92"/>
      <c r="AP99" s="92"/>
      <c r="AQ99" s="93"/>
      <c r="AR99" s="91">
        <v>201311</v>
      </c>
      <c r="AS99" s="92"/>
      <c r="AT99" s="92"/>
      <c r="AU99" s="92"/>
      <c r="AV99" s="93"/>
      <c r="AW99" s="91">
        <v>0</v>
      </c>
      <c r="AX99" s="92"/>
      <c r="AY99" s="92"/>
      <c r="AZ99" s="92"/>
      <c r="BA99" s="93"/>
      <c r="BB99" s="91">
        <v>0</v>
      </c>
      <c r="BC99" s="92"/>
      <c r="BD99" s="92"/>
      <c r="BE99" s="92"/>
      <c r="BF99" s="93"/>
      <c r="BG99" s="90">
        <f>IF(ISNUMBER(AR99),AR99,0)+IF(ISNUMBER(AW99),AW99,0)</f>
        <v>201311</v>
      </c>
      <c r="BH99" s="90"/>
      <c r="BI99" s="90"/>
      <c r="BJ99" s="90"/>
      <c r="BK99" s="90"/>
    </row>
    <row r="100" spans="1:79" s="94" customFormat="1" ht="12.75" customHeight="1">
      <c r="A100" s="84">
        <v>2273</v>
      </c>
      <c r="B100" s="85"/>
      <c r="C100" s="85"/>
      <c r="D100" s="86"/>
      <c r="E100" s="87" t="s">
        <v>188</v>
      </c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9"/>
      <c r="X100" s="91">
        <v>265593</v>
      </c>
      <c r="Y100" s="92"/>
      <c r="Z100" s="92"/>
      <c r="AA100" s="92"/>
      <c r="AB100" s="93"/>
      <c r="AC100" s="91">
        <v>0</v>
      </c>
      <c r="AD100" s="92"/>
      <c r="AE100" s="92"/>
      <c r="AF100" s="92"/>
      <c r="AG100" s="93"/>
      <c r="AH100" s="91">
        <v>0</v>
      </c>
      <c r="AI100" s="92"/>
      <c r="AJ100" s="92"/>
      <c r="AK100" s="92"/>
      <c r="AL100" s="93"/>
      <c r="AM100" s="91">
        <f>IF(ISNUMBER(X100),X100,0)+IF(ISNUMBER(AC100),AC100,0)</f>
        <v>265593</v>
      </c>
      <c r="AN100" s="92"/>
      <c r="AO100" s="92"/>
      <c r="AP100" s="92"/>
      <c r="AQ100" s="93"/>
      <c r="AR100" s="91">
        <v>273560</v>
      </c>
      <c r="AS100" s="92"/>
      <c r="AT100" s="92"/>
      <c r="AU100" s="92"/>
      <c r="AV100" s="93"/>
      <c r="AW100" s="91">
        <v>0</v>
      </c>
      <c r="AX100" s="92"/>
      <c r="AY100" s="92"/>
      <c r="AZ100" s="92"/>
      <c r="BA100" s="93"/>
      <c r="BB100" s="91">
        <v>0</v>
      </c>
      <c r="BC100" s="92"/>
      <c r="BD100" s="92"/>
      <c r="BE100" s="92"/>
      <c r="BF100" s="93"/>
      <c r="BG100" s="90">
        <f>IF(ISNUMBER(AR100),AR100,0)+IF(ISNUMBER(AW100),AW100,0)</f>
        <v>273560</v>
      </c>
      <c r="BH100" s="90"/>
      <c r="BI100" s="90"/>
      <c r="BJ100" s="90"/>
      <c r="BK100" s="90"/>
    </row>
    <row r="101" spans="1:79" s="94" customFormat="1" ht="12.75" customHeight="1">
      <c r="A101" s="84">
        <v>2274</v>
      </c>
      <c r="B101" s="85"/>
      <c r="C101" s="85"/>
      <c r="D101" s="86"/>
      <c r="E101" s="87" t="s">
        <v>189</v>
      </c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9"/>
      <c r="X101" s="91">
        <v>171674</v>
      </c>
      <c r="Y101" s="92"/>
      <c r="Z101" s="92"/>
      <c r="AA101" s="92"/>
      <c r="AB101" s="93"/>
      <c r="AC101" s="91">
        <v>0</v>
      </c>
      <c r="AD101" s="92"/>
      <c r="AE101" s="92"/>
      <c r="AF101" s="92"/>
      <c r="AG101" s="93"/>
      <c r="AH101" s="91">
        <v>0</v>
      </c>
      <c r="AI101" s="92"/>
      <c r="AJ101" s="92"/>
      <c r="AK101" s="92"/>
      <c r="AL101" s="93"/>
      <c r="AM101" s="91">
        <f>IF(ISNUMBER(X101),X101,0)+IF(ISNUMBER(AC101),AC101,0)</f>
        <v>171674</v>
      </c>
      <c r="AN101" s="92"/>
      <c r="AO101" s="92"/>
      <c r="AP101" s="92"/>
      <c r="AQ101" s="93"/>
      <c r="AR101" s="91">
        <v>176824</v>
      </c>
      <c r="AS101" s="92"/>
      <c r="AT101" s="92"/>
      <c r="AU101" s="92"/>
      <c r="AV101" s="93"/>
      <c r="AW101" s="91">
        <v>0</v>
      </c>
      <c r="AX101" s="92"/>
      <c r="AY101" s="92"/>
      <c r="AZ101" s="92"/>
      <c r="BA101" s="93"/>
      <c r="BB101" s="91">
        <v>0</v>
      </c>
      <c r="BC101" s="92"/>
      <c r="BD101" s="92"/>
      <c r="BE101" s="92"/>
      <c r="BF101" s="93"/>
      <c r="BG101" s="90">
        <f>IF(ISNUMBER(AR101),AR101,0)+IF(ISNUMBER(AW101),AW101,0)</f>
        <v>176824</v>
      </c>
      <c r="BH101" s="90"/>
      <c r="BI101" s="90"/>
      <c r="BJ101" s="90"/>
      <c r="BK101" s="90"/>
    </row>
    <row r="102" spans="1:79" s="94" customFormat="1" ht="12.75" customHeight="1">
      <c r="A102" s="84">
        <v>2275</v>
      </c>
      <c r="B102" s="85"/>
      <c r="C102" s="85"/>
      <c r="D102" s="86"/>
      <c r="E102" s="87" t="s">
        <v>190</v>
      </c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9"/>
      <c r="X102" s="91">
        <v>5946</v>
      </c>
      <c r="Y102" s="92"/>
      <c r="Z102" s="92"/>
      <c r="AA102" s="92"/>
      <c r="AB102" s="93"/>
      <c r="AC102" s="91">
        <v>0</v>
      </c>
      <c r="AD102" s="92"/>
      <c r="AE102" s="92"/>
      <c r="AF102" s="92"/>
      <c r="AG102" s="93"/>
      <c r="AH102" s="91">
        <v>0</v>
      </c>
      <c r="AI102" s="92"/>
      <c r="AJ102" s="92"/>
      <c r="AK102" s="92"/>
      <c r="AL102" s="93"/>
      <c r="AM102" s="91">
        <f>IF(ISNUMBER(X102),X102,0)+IF(ISNUMBER(AC102),AC102,0)</f>
        <v>5946</v>
      </c>
      <c r="AN102" s="92"/>
      <c r="AO102" s="92"/>
      <c r="AP102" s="92"/>
      <c r="AQ102" s="93"/>
      <c r="AR102" s="91">
        <v>6125</v>
      </c>
      <c r="AS102" s="92"/>
      <c r="AT102" s="92"/>
      <c r="AU102" s="92"/>
      <c r="AV102" s="93"/>
      <c r="AW102" s="91">
        <v>0</v>
      </c>
      <c r="AX102" s="92"/>
      <c r="AY102" s="92"/>
      <c r="AZ102" s="92"/>
      <c r="BA102" s="93"/>
      <c r="BB102" s="91">
        <v>0</v>
      </c>
      <c r="BC102" s="92"/>
      <c r="BD102" s="92"/>
      <c r="BE102" s="92"/>
      <c r="BF102" s="93"/>
      <c r="BG102" s="90">
        <f>IF(ISNUMBER(AR102),AR102,0)+IF(ISNUMBER(AW102),AW102,0)</f>
        <v>6125</v>
      </c>
      <c r="BH102" s="90"/>
      <c r="BI102" s="90"/>
      <c r="BJ102" s="90"/>
      <c r="BK102" s="90"/>
    </row>
    <row r="103" spans="1:79" s="94" customFormat="1" ht="25.5" customHeight="1">
      <c r="A103" s="84">
        <v>2282</v>
      </c>
      <c r="B103" s="85"/>
      <c r="C103" s="85"/>
      <c r="D103" s="86"/>
      <c r="E103" s="87" t="s">
        <v>191</v>
      </c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9"/>
      <c r="X103" s="91">
        <v>5014</v>
      </c>
      <c r="Y103" s="92"/>
      <c r="Z103" s="92"/>
      <c r="AA103" s="92"/>
      <c r="AB103" s="93"/>
      <c r="AC103" s="91">
        <v>0</v>
      </c>
      <c r="AD103" s="92"/>
      <c r="AE103" s="92"/>
      <c r="AF103" s="92"/>
      <c r="AG103" s="93"/>
      <c r="AH103" s="91">
        <v>0</v>
      </c>
      <c r="AI103" s="92"/>
      <c r="AJ103" s="92"/>
      <c r="AK103" s="92"/>
      <c r="AL103" s="93"/>
      <c r="AM103" s="91">
        <f>IF(ISNUMBER(X103),X103,0)+IF(ISNUMBER(AC103),AC103,0)</f>
        <v>5014</v>
      </c>
      <c r="AN103" s="92"/>
      <c r="AO103" s="92"/>
      <c r="AP103" s="92"/>
      <c r="AQ103" s="93"/>
      <c r="AR103" s="91">
        <v>5135</v>
      </c>
      <c r="AS103" s="92"/>
      <c r="AT103" s="92"/>
      <c r="AU103" s="92"/>
      <c r="AV103" s="93"/>
      <c r="AW103" s="91">
        <v>0</v>
      </c>
      <c r="AX103" s="92"/>
      <c r="AY103" s="92"/>
      <c r="AZ103" s="92"/>
      <c r="BA103" s="93"/>
      <c r="BB103" s="91">
        <v>0</v>
      </c>
      <c r="BC103" s="92"/>
      <c r="BD103" s="92"/>
      <c r="BE103" s="92"/>
      <c r="BF103" s="93"/>
      <c r="BG103" s="90">
        <f>IF(ISNUMBER(AR103),AR103,0)+IF(ISNUMBER(AW103),AW103,0)</f>
        <v>5135</v>
      </c>
      <c r="BH103" s="90"/>
      <c r="BI103" s="90"/>
      <c r="BJ103" s="90"/>
      <c r="BK103" s="90"/>
    </row>
    <row r="104" spans="1:79" s="94" customFormat="1" ht="25.5" customHeight="1">
      <c r="A104" s="84">
        <v>3110</v>
      </c>
      <c r="B104" s="85"/>
      <c r="C104" s="85"/>
      <c r="D104" s="86"/>
      <c r="E104" s="87" t="s">
        <v>192</v>
      </c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9"/>
      <c r="X104" s="91">
        <v>0</v>
      </c>
      <c r="Y104" s="92"/>
      <c r="Z104" s="92"/>
      <c r="AA104" s="92"/>
      <c r="AB104" s="93"/>
      <c r="AC104" s="91">
        <v>0</v>
      </c>
      <c r="AD104" s="92"/>
      <c r="AE104" s="92"/>
      <c r="AF104" s="92"/>
      <c r="AG104" s="93"/>
      <c r="AH104" s="91">
        <v>0</v>
      </c>
      <c r="AI104" s="92"/>
      <c r="AJ104" s="92"/>
      <c r="AK104" s="92"/>
      <c r="AL104" s="93"/>
      <c r="AM104" s="91">
        <f>IF(ISNUMBER(X104),X104,0)+IF(ISNUMBER(AC104),AC104,0)</f>
        <v>0</v>
      </c>
      <c r="AN104" s="92"/>
      <c r="AO104" s="92"/>
      <c r="AP104" s="92"/>
      <c r="AQ104" s="93"/>
      <c r="AR104" s="91">
        <v>0</v>
      </c>
      <c r="AS104" s="92"/>
      <c r="AT104" s="92"/>
      <c r="AU104" s="92"/>
      <c r="AV104" s="93"/>
      <c r="AW104" s="91">
        <v>0</v>
      </c>
      <c r="AX104" s="92"/>
      <c r="AY104" s="92"/>
      <c r="AZ104" s="92"/>
      <c r="BA104" s="93"/>
      <c r="BB104" s="91">
        <v>0</v>
      </c>
      <c r="BC104" s="92"/>
      <c r="BD104" s="92"/>
      <c r="BE104" s="92"/>
      <c r="BF104" s="93"/>
      <c r="BG104" s="90">
        <f>IF(ISNUMBER(AR104),AR104,0)+IF(ISNUMBER(AW104),AW104,0)</f>
        <v>0</v>
      </c>
      <c r="BH104" s="90"/>
      <c r="BI104" s="90"/>
      <c r="BJ104" s="90"/>
      <c r="BK104" s="90"/>
    </row>
    <row r="105" spans="1:79" s="5" customFormat="1" ht="12.75" customHeight="1">
      <c r="A105" s="82"/>
      <c r="B105" s="80"/>
      <c r="C105" s="80"/>
      <c r="D105" s="81"/>
      <c r="E105" s="95" t="s">
        <v>147</v>
      </c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7"/>
      <c r="X105" s="99">
        <v>14951745</v>
      </c>
      <c r="Y105" s="100"/>
      <c r="Z105" s="100"/>
      <c r="AA105" s="100"/>
      <c r="AB105" s="101"/>
      <c r="AC105" s="99">
        <v>0</v>
      </c>
      <c r="AD105" s="100"/>
      <c r="AE105" s="100"/>
      <c r="AF105" s="100"/>
      <c r="AG105" s="101"/>
      <c r="AH105" s="99">
        <v>0</v>
      </c>
      <c r="AI105" s="100"/>
      <c r="AJ105" s="100"/>
      <c r="AK105" s="100"/>
      <c r="AL105" s="101"/>
      <c r="AM105" s="99">
        <f>IF(ISNUMBER(X105),X105,0)+IF(ISNUMBER(AC105),AC105,0)</f>
        <v>14951745</v>
      </c>
      <c r="AN105" s="100"/>
      <c r="AO105" s="100"/>
      <c r="AP105" s="100"/>
      <c r="AQ105" s="101"/>
      <c r="AR105" s="99">
        <v>15873000</v>
      </c>
      <c r="AS105" s="100"/>
      <c r="AT105" s="100"/>
      <c r="AU105" s="100"/>
      <c r="AV105" s="101"/>
      <c r="AW105" s="99">
        <v>0</v>
      </c>
      <c r="AX105" s="100"/>
      <c r="AY105" s="100"/>
      <c r="AZ105" s="100"/>
      <c r="BA105" s="101"/>
      <c r="BB105" s="99">
        <v>0</v>
      </c>
      <c r="BC105" s="100"/>
      <c r="BD105" s="100"/>
      <c r="BE105" s="100"/>
      <c r="BF105" s="101"/>
      <c r="BG105" s="98">
        <f>IF(ISNUMBER(AR105),AR105,0)+IF(ISNUMBER(AW105),AW105,0)</f>
        <v>15873000</v>
      </c>
      <c r="BH105" s="98"/>
      <c r="BI105" s="98"/>
      <c r="BJ105" s="98"/>
      <c r="BK105" s="98"/>
    </row>
    <row r="107" spans="1:79" ht="14.25" customHeight="1">
      <c r="A107" s="37" t="s">
        <v>287</v>
      </c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79" ht="15" customHeight="1">
      <c r="A108" s="48" t="s">
        <v>258</v>
      </c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</row>
    <row r="109" spans="1:79" ht="23.1" customHeight="1">
      <c r="A109" s="62" t="s">
        <v>119</v>
      </c>
      <c r="B109" s="63"/>
      <c r="C109" s="63"/>
      <c r="D109" s="63"/>
      <c r="E109" s="64"/>
      <c r="F109" s="56" t="s">
        <v>19</v>
      </c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8"/>
      <c r="X109" s="31" t="s">
        <v>280</v>
      </c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25" t="s">
        <v>285</v>
      </c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7"/>
    </row>
    <row r="110" spans="1:79" ht="53.25" customHeight="1">
      <c r="A110" s="65"/>
      <c r="B110" s="66"/>
      <c r="C110" s="66"/>
      <c r="D110" s="66"/>
      <c r="E110" s="67"/>
      <c r="F110" s="59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1"/>
      <c r="X110" s="25" t="s">
        <v>4</v>
      </c>
      <c r="Y110" s="26"/>
      <c r="Z110" s="26"/>
      <c r="AA110" s="26"/>
      <c r="AB110" s="27"/>
      <c r="AC110" s="25" t="s">
        <v>3</v>
      </c>
      <c r="AD110" s="26"/>
      <c r="AE110" s="26"/>
      <c r="AF110" s="26"/>
      <c r="AG110" s="27"/>
      <c r="AH110" s="41" t="s">
        <v>116</v>
      </c>
      <c r="AI110" s="42"/>
      <c r="AJ110" s="42"/>
      <c r="AK110" s="42"/>
      <c r="AL110" s="43"/>
      <c r="AM110" s="25" t="s">
        <v>5</v>
      </c>
      <c r="AN110" s="26"/>
      <c r="AO110" s="26"/>
      <c r="AP110" s="26"/>
      <c r="AQ110" s="27"/>
      <c r="AR110" s="25" t="s">
        <v>4</v>
      </c>
      <c r="AS110" s="26"/>
      <c r="AT110" s="26"/>
      <c r="AU110" s="26"/>
      <c r="AV110" s="27"/>
      <c r="AW110" s="25" t="s">
        <v>3</v>
      </c>
      <c r="AX110" s="26"/>
      <c r="AY110" s="26"/>
      <c r="AZ110" s="26"/>
      <c r="BA110" s="27"/>
      <c r="BB110" s="44" t="s">
        <v>116</v>
      </c>
      <c r="BC110" s="44"/>
      <c r="BD110" s="44"/>
      <c r="BE110" s="44"/>
      <c r="BF110" s="44"/>
      <c r="BG110" s="25" t="s">
        <v>96</v>
      </c>
      <c r="BH110" s="26"/>
      <c r="BI110" s="26"/>
      <c r="BJ110" s="26"/>
      <c r="BK110" s="27"/>
    </row>
    <row r="111" spans="1:79" ht="15" customHeight="1">
      <c r="A111" s="25">
        <v>1</v>
      </c>
      <c r="B111" s="26"/>
      <c r="C111" s="26"/>
      <c r="D111" s="26"/>
      <c r="E111" s="27"/>
      <c r="F111" s="25">
        <v>2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7"/>
      <c r="X111" s="25">
        <v>3</v>
      </c>
      <c r="Y111" s="26"/>
      <c r="Z111" s="26"/>
      <c r="AA111" s="26"/>
      <c r="AB111" s="27"/>
      <c r="AC111" s="25">
        <v>4</v>
      </c>
      <c r="AD111" s="26"/>
      <c r="AE111" s="26"/>
      <c r="AF111" s="26"/>
      <c r="AG111" s="27"/>
      <c r="AH111" s="25">
        <v>5</v>
      </c>
      <c r="AI111" s="26"/>
      <c r="AJ111" s="26"/>
      <c r="AK111" s="26"/>
      <c r="AL111" s="27"/>
      <c r="AM111" s="25">
        <v>6</v>
      </c>
      <c r="AN111" s="26"/>
      <c r="AO111" s="26"/>
      <c r="AP111" s="26"/>
      <c r="AQ111" s="27"/>
      <c r="AR111" s="25">
        <v>7</v>
      </c>
      <c r="AS111" s="26"/>
      <c r="AT111" s="26"/>
      <c r="AU111" s="26"/>
      <c r="AV111" s="27"/>
      <c r="AW111" s="25">
        <v>8</v>
      </c>
      <c r="AX111" s="26"/>
      <c r="AY111" s="26"/>
      <c r="AZ111" s="26"/>
      <c r="BA111" s="27"/>
      <c r="BB111" s="25">
        <v>9</v>
      </c>
      <c r="BC111" s="26"/>
      <c r="BD111" s="26"/>
      <c r="BE111" s="26"/>
      <c r="BF111" s="27"/>
      <c r="BG111" s="25">
        <v>10</v>
      </c>
      <c r="BH111" s="26"/>
      <c r="BI111" s="26"/>
      <c r="BJ111" s="26"/>
      <c r="BK111" s="27"/>
    </row>
    <row r="112" spans="1:79" s="1" customFormat="1" ht="15" hidden="1" customHeight="1">
      <c r="A112" s="28" t="s">
        <v>64</v>
      </c>
      <c r="B112" s="29"/>
      <c r="C112" s="29"/>
      <c r="D112" s="29"/>
      <c r="E112" s="30"/>
      <c r="F112" s="28" t="s">
        <v>57</v>
      </c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30"/>
      <c r="X112" s="28" t="s">
        <v>60</v>
      </c>
      <c r="Y112" s="29"/>
      <c r="Z112" s="29"/>
      <c r="AA112" s="29"/>
      <c r="AB112" s="30"/>
      <c r="AC112" s="28" t="s">
        <v>61</v>
      </c>
      <c r="AD112" s="29"/>
      <c r="AE112" s="29"/>
      <c r="AF112" s="29"/>
      <c r="AG112" s="30"/>
      <c r="AH112" s="28" t="s">
        <v>94</v>
      </c>
      <c r="AI112" s="29"/>
      <c r="AJ112" s="29"/>
      <c r="AK112" s="29"/>
      <c r="AL112" s="30"/>
      <c r="AM112" s="45" t="s">
        <v>170</v>
      </c>
      <c r="AN112" s="46"/>
      <c r="AO112" s="46"/>
      <c r="AP112" s="46"/>
      <c r="AQ112" s="47"/>
      <c r="AR112" s="28" t="s">
        <v>62</v>
      </c>
      <c r="AS112" s="29"/>
      <c r="AT112" s="29"/>
      <c r="AU112" s="29"/>
      <c r="AV112" s="30"/>
      <c r="AW112" s="28" t="s">
        <v>63</v>
      </c>
      <c r="AX112" s="29"/>
      <c r="AY112" s="29"/>
      <c r="AZ112" s="29"/>
      <c r="BA112" s="30"/>
      <c r="BB112" s="28" t="s">
        <v>95</v>
      </c>
      <c r="BC112" s="29"/>
      <c r="BD112" s="29"/>
      <c r="BE112" s="29"/>
      <c r="BF112" s="30"/>
      <c r="BG112" s="45" t="s">
        <v>170</v>
      </c>
      <c r="BH112" s="46"/>
      <c r="BI112" s="46"/>
      <c r="BJ112" s="46"/>
      <c r="BK112" s="47"/>
      <c r="CA112" t="s">
        <v>31</v>
      </c>
    </row>
    <row r="113" spans="1:79" s="5" customFormat="1" ht="12.75" customHeight="1">
      <c r="A113" s="82"/>
      <c r="B113" s="80"/>
      <c r="C113" s="80"/>
      <c r="D113" s="80"/>
      <c r="E113" s="81"/>
      <c r="F113" s="82" t="s">
        <v>147</v>
      </c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1"/>
      <c r="X113" s="102"/>
      <c r="Y113" s="103"/>
      <c r="Z113" s="103"/>
      <c r="AA113" s="103"/>
      <c r="AB113" s="104"/>
      <c r="AC113" s="102"/>
      <c r="AD113" s="103"/>
      <c r="AE113" s="103"/>
      <c r="AF113" s="103"/>
      <c r="AG113" s="104"/>
      <c r="AH113" s="98"/>
      <c r="AI113" s="98"/>
      <c r="AJ113" s="98"/>
      <c r="AK113" s="98"/>
      <c r="AL113" s="98"/>
      <c r="AM113" s="98">
        <f>IF(ISNUMBER(X113),X113,0)+IF(ISNUMBER(AC113),AC113,0)</f>
        <v>0</v>
      </c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B113" s="98"/>
      <c r="BC113" s="98"/>
      <c r="BD113" s="98"/>
      <c r="BE113" s="98"/>
      <c r="BF113" s="98"/>
      <c r="BG113" s="98">
        <f>IF(ISNUMBER(AR113),AR113,0)+IF(ISNUMBER(AW113),AW113,0)</f>
        <v>0</v>
      </c>
      <c r="BH113" s="98"/>
      <c r="BI113" s="98"/>
      <c r="BJ113" s="98"/>
      <c r="BK113" s="98"/>
      <c r="CA113" s="5" t="s">
        <v>32</v>
      </c>
    </row>
    <row r="115" spans="1:79" ht="14.25" customHeight="1">
      <c r="A115" s="37" t="s">
        <v>120</v>
      </c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</row>
    <row r="116" spans="1:79" ht="14.25" customHeight="1">
      <c r="A116" s="37" t="s">
        <v>272</v>
      </c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</row>
    <row r="117" spans="1:79" ht="15" customHeight="1">
      <c r="A117" s="48" t="s">
        <v>258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</row>
    <row r="118" spans="1:79" ht="23.1" customHeight="1">
      <c r="A118" s="56" t="s">
        <v>6</v>
      </c>
      <c r="B118" s="57"/>
      <c r="C118" s="57"/>
      <c r="D118" s="56" t="s">
        <v>121</v>
      </c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8"/>
      <c r="U118" s="25" t="s">
        <v>259</v>
      </c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7"/>
      <c r="AN118" s="25" t="s">
        <v>262</v>
      </c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7"/>
      <c r="BG118" s="31" t="s">
        <v>269</v>
      </c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</row>
    <row r="119" spans="1:79" ht="52.5" customHeight="1">
      <c r="A119" s="59"/>
      <c r="B119" s="60"/>
      <c r="C119" s="60"/>
      <c r="D119" s="59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1"/>
      <c r="U119" s="25" t="s">
        <v>4</v>
      </c>
      <c r="V119" s="26"/>
      <c r="W119" s="26"/>
      <c r="X119" s="26"/>
      <c r="Y119" s="27"/>
      <c r="Z119" s="25" t="s">
        <v>3</v>
      </c>
      <c r="AA119" s="26"/>
      <c r="AB119" s="26"/>
      <c r="AC119" s="26"/>
      <c r="AD119" s="27"/>
      <c r="AE119" s="41" t="s">
        <v>116</v>
      </c>
      <c r="AF119" s="42"/>
      <c r="AG119" s="42"/>
      <c r="AH119" s="43"/>
      <c r="AI119" s="25" t="s">
        <v>5</v>
      </c>
      <c r="AJ119" s="26"/>
      <c r="AK119" s="26"/>
      <c r="AL119" s="26"/>
      <c r="AM119" s="27"/>
      <c r="AN119" s="25" t="s">
        <v>4</v>
      </c>
      <c r="AO119" s="26"/>
      <c r="AP119" s="26"/>
      <c r="AQ119" s="26"/>
      <c r="AR119" s="27"/>
      <c r="AS119" s="25" t="s">
        <v>3</v>
      </c>
      <c r="AT119" s="26"/>
      <c r="AU119" s="26"/>
      <c r="AV119" s="26"/>
      <c r="AW119" s="27"/>
      <c r="AX119" s="41" t="s">
        <v>116</v>
      </c>
      <c r="AY119" s="42"/>
      <c r="AZ119" s="42"/>
      <c r="BA119" s="43"/>
      <c r="BB119" s="25" t="s">
        <v>96</v>
      </c>
      <c r="BC119" s="26"/>
      <c r="BD119" s="26"/>
      <c r="BE119" s="26"/>
      <c r="BF119" s="27"/>
      <c r="BG119" s="25" t="s">
        <v>4</v>
      </c>
      <c r="BH119" s="26"/>
      <c r="BI119" s="26"/>
      <c r="BJ119" s="26"/>
      <c r="BK119" s="27"/>
      <c r="BL119" s="31" t="s">
        <v>3</v>
      </c>
      <c r="BM119" s="31"/>
      <c r="BN119" s="31"/>
      <c r="BO119" s="31"/>
      <c r="BP119" s="31"/>
      <c r="BQ119" s="44" t="s">
        <v>116</v>
      </c>
      <c r="BR119" s="44"/>
      <c r="BS119" s="44"/>
      <c r="BT119" s="44"/>
      <c r="BU119" s="25" t="s">
        <v>97</v>
      </c>
      <c r="BV119" s="26"/>
      <c r="BW119" s="26"/>
      <c r="BX119" s="26"/>
      <c r="BY119" s="27"/>
    </row>
    <row r="120" spans="1:79" ht="15" customHeight="1">
      <c r="A120" s="25">
        <v>1</v>
      </c>
      <c r="B120" s="26"/>
      <c r="C120" s="26"/>
      <c r="D120" s="25">
        <v>2</v>
      </c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7"/>
      <c r="U120" s="25">
        <v>3</v>
      </c>
      <c r="V120" s="26"/>
      <c r="W120" s="26"/>
      <c r="X120" s="26"/>
      <c r="Y120" s="27"/>
      <c r="Z120" s="25">
        <v>4</v>
      </c>
      <c r="AA120" s="26"/>
      <c r="AB120" s="26"/>
      <c r="AC120" s="26"/>
      <c r="AD120" s="27"/>
      <c r="AE120" s="25">
        <v>5</v>
      </c>
      <c r="AF120" s="26"/>
      <c r="AG120" s="26"/>
      <c r="AH120" s="27"/>
      <c r="AI120" s="25">
        <v>6</v>
      </c>
      <c r="AJ120" s="26"/>
      <c r="AK120" s="26"/>
      <c r="AL120" s="26"/>
      <c r="AM120" s="27"/>
      <c r="AN120" s="25">
        <v>7</v>
      </c>
      <c r="AO120" s="26"/>
      <c r="AP120" s="26"/>
      <c r="AQ120" s="26"/>
      <c r="AR120" s="27"/>
      <c r="AS120" s="25">
        <v>8</v>
      </c>
      <c r="AT120" s="26"/>
      <c r="AU120" s="26"/>
      <c r="AV120" s="26"/>
      <c r="AW120" s="27"/>
      <c r="AX120" s="31">
        <v>9</v>
      </c>
      <c r="AY120" s="31"/>
      <c r="AZ120" s="31"/>
      <c r="BA120" s="31"/>
      <c r="BB120" s="25">
        <v>10</v>
      </c>
      <c r="BC120" s="26"/>
      <c r="BD120" s="26"/>
      <c r="BE120" s="26"/>
      <c r="BF120" s="27"/>
      <c r="BG120" s="25">
        <v>11</v>
      </c>
      <c r="BH120" s="26"/>
      <c r="BI120" s="26"/>
      <c r="BJ120" s="26"/>
      <c r="BK120" s="27"/>
      <c r="BL120" s="31">
        <v>12</v>
      </c>
      <c r="BM120" s="31"/>
      <c r="BN120" s="31"/>
      <c r="BO120" s="31"/>
      <c r="BP120" s="31"/>
      <c r="BQ120" s="25">
        <v>13</v>
      </c>
      <c r="BR120" s="26"/>
      <c r="BS120" s="26"/>
      <c r="BT120" s="27"/>
      <c r="BU120" s="25">
        <v>14</v>
      </c>
      <c r="BV120" s="26"/>
      <c r="BW120" s="26"/>
      <c r="BX120" s="26"/>
      <c r="BY120" s="27"/>
    </row>
    <row r="121" spans="1:79" s="1" customFormat="1" ht="14.25" hidden="1" customHeight="1">
      <c r="A121" s="28" t="s">
        <v>69</v>
      </c>
      <c r="B121" s="29"/>
      <c r="C121" s="29"/>
      <c r="D121" s="28" t="s">
        <v>57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30"/>
      <c r="U121" s="33" t="s">
        <v>65</v>
      </c>
      <c r="V121" s="33"/>
      <c r="W121" s="33"/>
      <c r="X121" s="33"/>
      <c r="Y121" s="33"/>
      <c r="Z121" s="33" t="s">
        <v>66</v>
      </c>
      <c r="AA121" s="33"/>
      <c r="AB121" s="33"/>
      <c r="AC121" s="33"/>
      <c r="AD121" s="33"/>
      <c r="AE121" s="33" t="s">
        <v>91</v>
      </c>
      <c r="AF121" s="33"/>
      <c r="AG121" s="33"/>
      <c r="AH121" s="33"/>
      <c r="AI121" s="39" t="s">
        <v>169</v>
      </c>
      <c r="AJ121" s="39"/>
      <c r="AK121" s="39"/>
      <c r="AL121" s="39"/>
      <c r="AM121" s="39"/>
      <c r="AN121" s="33" t="s">
        <v>67</v>
      </c>
      <c r="AO121" s="33"/>
      <c r="AP121" s="33"/>
      <c r="AQ121" s="33"/>
      <c r="AR121" s="33"/>
      <c r="AS121" s="33" t="s">
        <v>68</v>
      </c>
      <c r="AT121" s="33"/>
      <c r="AU121" s="33"/>
      <c r="AV121" s="33"/>
      <c r="AW121" s="33"/>
      <c r="AX121" s="33" t="s">
        <v>92</v>
      </c>
      <c r="AY121" s="33"/>
      <c r="AZ121" s="33"/>
      <c r="BA121" s="33"/>
      <c r="BB121" s="39" t="s">
        <v>169</v>
      </c>
      <c r="BC121" s="39"/>
      <c r="BD121" s="39"/>
      <c r="BE121" s="39"/>
      <c r="BF121" s="39"/>
      <c r="BG121" s="33" t="s">
        <v>58</v>
      </c>
      <c r="BH121" s="33"/>
      <c r="BI121" s="33"/>
      <c r="BJ121" s="33"/>
      <c r="BK121" s="33"/>
      <c r="BL121" s="33" t="s">
        <v>59</v>
      </c>
      <c r="BM121" s="33"/>
      <c r="BN121" s="33"/>
      <c r="BO121" s="33"/>
      <c r="BP121" s="33"/>
      <c r="BQ121" s="33" t="s">
        <v>93</v>
      </c>
      <c r="BR121" s="33"/>
      <c r="BS121" s="33"/>
      <c r="BT121" s="33"/>
      <c r="BU121" s="39" t="s">
        <v>169</v>
      </c>
      <c r="BV121" s="39"/>
      <c r="BW121" s="39"/>
      <c r="BX121" s="39"/>
      <c r="BY121" s="39"/>
      <c r="CA121" t="s">
        <v>33</v>
      </c>
    </row>
    <row r="122" spans="1:79" s="94" customFormat="1" ht="25.5" customHeight="1">
      <c r="A122" s="84">
        <v>1</v>
      </c>
      <c r="B122" s="85"/>
      <c r="C122" s="85"/>
      <c r="D122" s="87" t="s">
        <v>193</v>
      </c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9"/>
      <c r="U122" s="91">
        <v>10668331</v>
      </c>
      <c r="V122" s="92"/>
      <c r="W122" s="92"/>
      <c r="X122" s="92"/>
      <c r="Y122" s="93"/>
      <c r="Z122" s="91">
        <v>2019</v>
      </c>
      <c r="AA122" s="92"/>
      <c r="AB122" s="92"/>
      <c r="AC122" s="92"/>
      <c r="AD122" s="93"/>
      <c r="AE122" s="91">
        <v>0</v>
      </c>
      <c r="AF122" s="92"/>
      <c r="AG122" s="92"/>
      <c r="AH122" s="93"/>
      <c r="AI122" s="91">
        <f>IF(ISNUMBER(U122),U122,0)+IF(ISNUMBER(Z122),Z122,0)</f>
        <v>10670350</v>
      </c>
      <c r="AJ122" s="92"/>
      <c r="AK122" s="92"/>
      <c r="AL122" s="92"/>
      <c r="AM122" s="93"/>
      <c r="AN122" s="91">
        <v>13365539</v>
      </c>
      <c r="AO122" s="92"/>
      <c r="AP122" s="92"/>
      <c r="AQ122" s="92"/>
      <c r="AR122" s="93"/>
      <c r="AS122" s="91">
        <v>0</v>
      </c>
      <c r="AT122" s="92"/>
      <c r="AU122" s="92"/>
      <c r="AV122" s="92"/>
      <c r="AW122" s="93"/>
      <c r="AX122" s="91">
        <v>0</v>
      </c>
      <c r="AY122" s="92"/>
      <c r="AZ122" s="92"/>
      <c r="BA122" s="93"/>
      <c r="BB122" s="91">
        <f>IF(ISNUMBER(AN122),AN122,0)+IF(ISNUMBER(AS122),AS122,0)</f>
        <v>13365539</v>
      </c>
      <c r="BC122" s="92"/>
      <c r="BD122" s="92"/>
      <c r="BE122" s="92"/>
      <c r="BF122" s="93"/>
      <c r="BG122" s="91">
        <v>14179050.33</v>
      </c>
      <c r="BH122" s="92"/>
      <c r="BI122" s="92"/>
      <c r="BJ122" s="92"/>
      <c r="BK122" s="93"/>
      <c r="BL122" s="91">
        <v>0</v>
      </c>
      <c r="BM122" s="92"/>
      <c r="BN122" s="92"/>
      <c r="BO122" s="92"/>
      <c r="BP122" s="93"/>
      <c r="BQ122" s="91"/>
      <c r="BR122" s="92"/>
      <c r="BS122" s="92"/>
      <c r="BT122" s="93"/>
      <c r="BU122" s="91">
        <f>IF(ISNUMBER(BG122),BG122,0)+IF(ISNUMBER(BL122),BL122,0)</f>
        <v>14179050.33</v>
      </c>
      <c r="BV122" s="92"/>
      <c r="BW122" s="92"/>
      <c r="BX122" s="92"/>
      <c r="BY122" s="93"/>
      <c r="CA122" s="94" t="s">
        <v>34</v>
      </c>
    </row>
    <row r="123" spans="1:79" s="94" customFormat="1" ht="38.25" customHeight="1">
      <c r="A123" s="84">
        <v>2</v>
      </c>
      <c r="B123" s="85"/>
      <c r="C123" s="85"/>
      <c r="D123" s="87" t="s">
        <v>194</v>
      </c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9"/>
      <c r="U123" s="91">
        <v>0</v>
      </c>
      <c r="V123" s="92"/>
      <c r="W123" s="92"/>
      <c r="X123" s="92"/>
      <c r="Y123" s="93"/>
      <c r="Z123" s="91">
        <v>37000</v>
      </c>
      <c r="AA123" s="92"/>
      <c r="AB123" s="92"/>
      <c r="AC123" s="92"/>
      <c r="AD123" s="93"/>
      <c r="AE123" s="91">
        <v>0</v>
      </c>
      <c r="AF123" s="92"/>
      <c r="AG123" s="92"/>
      <c r="AH123" s="93"/>
      <c r="AI123" s="91">
        <f>IF(ISNUMBER(U123),U123,0)+IF(ISNUMBER(Z123),Z123,0)</f>
        <v>37000</v>
      </c>
      <c r="AJ123" s="92"/>
      <c r="AK123" s="92"/>
      <c r="AL123" s="92"/>
      <c r="AM123" s="93"/>
      <c r="AN123" s="91">
        <v>0</v>
      </c>
      <c r="AO123" s="92"/>
      <c r="AP123" s="92"/>
      <c r="AQ123" s="92"/>
      <c r="AR123" s="93"/>
      <c r="AS123" s="91">
        <v>0</v>
      </c>
      <c r="AT123" s="92"/>
      <c r="AU123" s="92"/>
      <c r="AV123" s="92"/>
      <c r="AW123" s="93"/>
      <c r="AX123" s="91">
        <v>0</v>
      </c>
      <c r="AY123" s="92"/>
      <c r="AZ123" s="92"/>
      <c r="BA123" s="93"/>
      <c r="BB123" s="91">
        <f>IF(ISNUMBER(AN123),AN123,0)+IF(ISNUMBER(AS123),AS123,0)</f>
        <v>0</v>
      </c>
      <c r="BC123" s="92"/>
      <c r="BD123" s="92"/>
      <c r="BE123" s="92"/>
      <c r="BF123" s="93"/>
      <c r="BG123" s="91">
        <v>0</v>
      </c>
      <c r="BH123" s="92"/>
      <c r="BI123" s="92"/>
      <c r="BJ123" s="92"/>
      <c r="BK123" s="93"/>
      <c r="BL123" s="91">
        <v>0</v>
      </c>
      <c r="BM123" s="92"/>
      <c r="BN123" s="92"/>
      <c r="BO123" s="92"/>
      <c r="BP123" s="93"/>
      <c r="BQ123" s="91">
        <v>0</v>
      </c>
      <c r="BR123" s="92"/>
      <c r="BS123" s="92"/>
      <c r="BT123" s="93"/>
      <c r="BU123" s="91">
        <f>IF(ISNUMBER(BG123),BG123,0)+IF(ISNUMBER(BL123),BL123,0)</f>
        <v>0</v>
      </c>
      <c r="BV123" s="92"/>
      <c r="BW123" s="92"/>
      <c r="BX123" s="92"/>
      <c r="BY123" s="93"/>
    </row>
    <row r="124" spans="1:79" s="94" customFormat="1" ht="25.5" customHeight="1">
      <c r="A124" s="84">
        <v>3</v>
      </c>
      <c r="B124" s="85"/>
      <c r="C124" s="85"/>
      <c r="D124" s="87" t="s">
        <v>195</v>
      </c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9"/>
      <c r="U124" s="91">
        <v>0</v>
      </c>
      <c r="V124" s="92"/>
      <c r="W124" s="92"/>
      <c r="X124" s="92"/>
      <c r="Y124" s="93"/>
      <c r="Z124" s="91">
        <v>0</v>
      </c>
      <c r="AA124" s="92"/>
      <c r="AB124" s="92"/>
      <c r="AC124" s="92"/>
      <c r="AD124" s="93"/>
      <c r="AE124" s="91">
        <v>0</v>
      </c>
      <c r="AF124" s="92"/>
      <c r="AG124" s="92"/>
      <c r="AH124" s="93"/>
      <c r="AI124" s="91">
        <f>IF(ISNUMBER(U124),U124,0)+IF(ISNUMBER(Z124),Z124,0)</f>
        <v>0</v>
      </c>
      <c r="AJ124" s="92"/>
      <c r="AK124" s="92"/>
      <c r="AL124" s="92"/>
      <c r="AM124" s="93"/>
      <c r="AN124" s="91">
        <v>595818</v>
      </c>
      <c r="AO124" s="92"/>
      <c r="AP124" s="92"/>
      <c r="AQ124" s="92"/>
      <c r="AR124" s="93"/>
      <c r="AS124" s="91">
        <v>0</v>
      </c>
      <c r="AT124" s="92"/>
      <c r="AU124" s="92"/>
      <c r="AV124" s="92"/>
      <c r="AW124" s="93"/>
      <c r="AX124" s="91">
        <v>0</v>
      </c>
      <c r="AY124" s="92"/>
      <c r="AZ124" s="92"/>
      <c r="BA124" s="93"/>
      <c r="BB124" s="91">
        <f>IF(ISNUMBER(AN124),AN124,0)+IF(ISNUMBER(AS124),AS124,0)</f>
        <v>595818</v>
      </c>
      <c r="BC124" s="92"/>
      <c r="BD124" s="92"/>
      <c r="BE124" s="92"/>
      <c r="BF124" s="93"/>
      <c r="BG124" s="91">
        <v>6204.67</v>
      </c>
      <c r="BH124" s="92"/>
      <c r="BI124" s="92"/>
      <c r="BJ124" s="92"/>
      <c r="BK124" s="93"/>
      <c r="BL124" s="91">
        <v>0</v>
      </c>
      <c r="BM124" s="92"/>
      <c r="BN124" s="92"/>
      <c r="BO124" s="92"/>
      <c r="BP124" s="93"/>
      <c r="BQ124" s="91">
        <v>0</v>
      </c>
      <c r="BR124" s="92"/>
      <c r="BS124" s="92"/>
      <c r="BT124" s="93"/>
      <c r="BU124" s="91">
        <f>IF(ISNUMBER(BG124),BG124,0)+IF(ISNUMBER(BL124),BL124,0)</f>
        <v>6204.67</v>
      </c>
      <c r="BV124" s="92"/>
      <c r="BW124" s="92"/>
      <c r="BX124" s="92"/>
      <c r="BY124" s="93"/>
    </row>
    <row r="125" spans="1:79" s="5" customFormat="1" ht="12.75" customHeight="1">
      <c r="A125" s="82"/>
      <c r="B125" s="80"/>
      <c r="C125" s="80"/>
      <c r="D125" s="95" t="s">
        <v>147</v>
      </c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7"/>
      <c r="U125" s="99">
        <v>10668331</v>
      </c>
      <c r="V125" s="100"/>
      <c r="W125" s="100"/>
      <c r="X125" s="100"/>
      <c r="Y125" s="101"/>
      <c r="Z125" s="99">
        <v>39019</v>
      </c>
      <c r="AA125" s="100"/>
      <c r="AB125" s="100"/>
      <c r="AC125" s="100"/>
      <c r="AD125" s="101"/>
      <c r="AE125" s="99">
        <v>0</v>
      </c>
      <c r="AF125" s="100"/>
      <c r="AG125" s="100"/>
      <c r="AH125" s="101"/>
      <c r="AI125" s="99">
        <f>IF(ISNUMBER(U125),U125,0)+IF(ISNUMBER(Z125),Z125,0)</f>
        <v>10707350</v>
      </c>
      <c r="AJ125" s="100"/>
      <c r="AK125" s="100"/>
      <c r="AL125" s="100"/>
      <c r="AM125" s="101"/>
      <c r="AN125" s="99">
        <v>13961357</v>
      </c>
      <c r="AO125" s="100"/>
      <c r="AP125" s="100"/>
      <c r="AQ125" s="100"/>
      <c r="AR125" s="101"/>
      <c r="AS125" s="99">
        <v>0</v>
      </c>
      <c r="AT125" s="100"/>
      <c r="AU125" s="100"/>
      <c r="AV125" s="100"/>
      <c r="AW125" s="101"/>
      <c r="AX125" s="99">
        <v>0</v>
      </c>
      <c r="AY125" s="100"/>
      <c r="AZ125" s="100"/>
      <c r="BA125" s="101"/>
      <c r="BB125" s="99">
        <f>IF(ISNUMBER(AN125),AN125,0)+IF(ISNUMBER(AS125),AS125,0)</f>
        <v>13961357</v>
      </c>
      <c r="BC125" s="100"/>
      <c r="BD125" s="100"/>
      <c r="BE125" s="100"/>
      <c r="BF125" s="101"/>
      <c r="BG125" s="99">
        <v>14185255</v>
      </c>
      <c r="BH125" s="100"/>
      <c r="BI125" s="100"/>
      <c r="BJ125" s="100"/>
      <c r="BK125" s="101"/>
      <c r="BL125" s="99">
        <v>0</v>
      </c>
      <c r="BM125" s="100"/>
      <c r="BN125" s="100"/>
      <c r="BO125" s="100"/>
      <c r="BP125" s="101"/>
      <c r="BQ125" s="99">
        <v>0</v>
      </c>
      <c r="BR125" s="100"/>
      <c r="BS125" s="100"/>
      <c r="BT125" s="101"/>
      <c r="BU125" s="99">
        <f>IF(ISNUMBER(BG125),BG125,0)+IF(ISNUMBER(BL125),BL125,0)</f>
        <v>14185255</v>
      </c>
      <c r="BV125" s="100"/>
      <c r="BW125" s="100"/>
      <c r="BX125" s="100"/>
      <c r="BY125" s="101"/>
    </row>
    <row r="127" spans="1:79" ht="14.25" customHeight="1">
      <c r="A127" s="37" t="s">
        <v>288</v>
      </c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</row>
    <row r="128" spans="1:79" ht="15" customHeight="1">
      <c r="A128" s="40" t="s">
        <v>258</v>
      </c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</row>
    <row r="129" spans="1:79" ht="23.1" customHeight="1">
      <c r="A129" s="56" t="s">
        <v>6</v>
      </c>
      <c r="B129" s="57"/>
      <c r="C129" s="57"/>
      <c r="D129" s="56" t="s">
        <v>121</v>
      </c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8"/>
      <c r="U129" s="31" t="s">
        <v>280</v>
      </c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 t="s">
        <v>285</v>
      </c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</row>
    <row r="130" spans="1:79" ht="48" customHeight="1">
      <c r="A130" s="59"/>
      <c r="B130" s="60"/>
      <c r="C130" s="60"/>
      <c r="D130" s="59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1"/>
      <c r="U130" s="25" t="s">
        <v>4</v>
      </c>
      <c r="V130" s="26"/>
      <c r="W130" s="26"/>
      <c r="X130" s="26"/>
      <c r="Y130" s="27"/>
      <c r="Z130" s="25" t="s">
        <v>3</v>
      </c>
      <c r="AA130" s="26"/>
      <c r="AB130" s="26"/>
      <c r="AC130" s="26"/>
      <c r="AD130" s="27"/>
      <c r="AE130" s="41" t="s">
        <v>116</v>
      </c>
      <c r="AF130" s="42"/>
      <c r="AG130" s="42"/>
      <c r="AH130" s="42"/>
      <c r="AI130" s="43"/>
      <c r="AJ130" s="25" t="s">
        <v>5</v>
      </c>
      <c r="AK130" s="26"/>
      <c r="AL130" s="26"/>
      <c r="AM130" s="26"/>
      <c r="AN130" s="27"/>
      <c r="AO130" s="25" t="s">
        <v>4</v>
      </c>
      <c r="AP130" s="26"/>
      <c r="AQ130" s="26"/>
      <c r="AR130" s="26"/>
      <c r="AS130" s="27"/>
      <c r="AT130" s="25" t="s">
        <v>3</v>
      </c>
      <c r="AU130" s="26"/>
      <c r="AV130" s="26"/>
      <c r="AW130" s="26"/>
      <c r="AX130" s="27"/>
      <c r="AY130" s="41" t="s">
        <v>116</v>
      </c>
      <c r="AZ130" s="42"/>
      <c r="BA130" s="42"/>
      <c r="BB130" s="42"/>
      <c r="BC130" s="43"/>
      <c r="BD130" s="31" t="s">
        <v>96</v>
      </c>
      <c r="BE130" s="31"/>
      <c r="BF130" s="31"/>
      <c r="BG130" s="31"/>
      <c r="BH130" s="31"/>
    </row>
    <row r="131" spans="1:79" ht="15" customHeight="1">
      <c r="A131" s="25" t="s">
        <v>168</v>
      </c>
      <c r="B131" s="26"/>
      <c r="C131" s="26"/>
      <c r="D131" s="25">
        <v>2</v>
      </c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7"/>
      <c r="U131" s="25">
        <v>3</v>
      </c>
      <c r="V131" s="26"/>
      <c r="W131" s="26"/>
      <c r="X131" s="26"/>
      <c r="Y131" s="27"/>
      <c r="Z131" s="25">
        <v>4</v>
      </c>
      <c r="AA131" s="26"/>
      <c r="AB131" s="26"/>
      <c r="AC131" s="26"/>
      <c r="AD131" s="27"/>
      <c r="AE131" s="25">
        <v>5</v>
      </c>
      <c r="AF131" s="26"/>
      <c r="AG131" s="26"/>
      <c r="AH131" s="26"/>
      <c r="AI131" s="27"/>
      <c r="AJ131" s="25">
        <v>6</v>
      </c>
      <c r="AK131" s="26"/>
      <c r="AL131" s="26"/>
      <c r="AM131" s="26"/>
      <c r="AN131" s="27"/>
      <c r="AO131" s="25">
        <v>7</v>
      </c>
      <c r="AP131" s="26"/>
      <c r="AQ131" s="26"/>
      <c r="AR131" s="26"/>
      <c r="AS131" s="27"/>
      <c r="AT131" s="25">
        <v>8</v>
      </c>
      <c r="AU131" s="26"/>
      <c r="AV131" s="26"/>
      <c r="AW131" s="26"/>
      <c r="AX131" s="27"/>
      <c r="AY131" s="25">
        <v>9</v>
      </c>
      <c r="AZ131" s="26"/>
      <c r="BA131" s="26"/>
      <c r="BB131" s="26"/>
      <c r="BC131" s="27"/>
      <c r="BD131" s="25">
        <v>10</v>
      </c>
      <c r="BE131" s="26"/>
      <c r="BF131" s="26"/>
      <c r="BG131" s="26"/>
      <c r="BH131" s="27"/>
    </row>
    <row r="132" spans="1:79" s="1" customFormat="1" ht="12.75" hidden="1" customHeight="1">
      <c r="A132" s="28" t="s">
        <v>69</v>
      </c>
      <c r="B132" s="29"/>
      <c r="C132" s="29"/>
      <c r="D132" s="28" t="s">
        <v>57</v>
      </c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30"/>
      <c r="U132" s="28" t="s">
        <v>60</v>
      </c>
      <c r="V132" s="29"/>
      <c r="W132" s="29"/>
      <c r="X132" s="29"/>
      <c r="Y132" s="30"/>
      <c r="Z132" s="28" t="s">
        <v>61</v>
      </c>
      <c r="AA132" s="29"/>
      <c r="AB132" s="29"/>
      <c r="AC132" s="29"/>
      <c r="AD132" s="30"/>
      <c r="AE132" s="28" t="s">
        <v>94</v>
      </c>
      <c r="AF132" s="29"/>
      <c r="AG132" s="29"/>
      <c r="AH132" s="29"/>
      <c r="AI132" s="30"/>
      <c r="AJ132" s="45" t="s">
        <v>170</v>
      </c>
      <c r="AK132" s="46"/>
      <c r="AL132" s="46"/>
      <c r="AM132" s="46"/>
      <c r="AN132" s="47"/>
      <c r="AO132" s="28" t="s">
        <v>62</v>
      </c>
      <c r="AP132" s="29"/>
      <c r="AQ132" s="29"/>
      <c r="AR132" s="29"/>
      <c r="AS132" s="30"/>
      <c r="AT132" s="28" t="s">
        <v>63</v>
      </c>
      <c r="AU132" s="29"/>
      <c r="AV132" s="29"/>
      <c r="AW132" s="29"/>
      <c r="AX132" s="30"/>
      <c r="AY132" s="28" t="s">
        <v>95</v>
      </c>
      <c r="AZ132" s="29"/>
      <c r="BA132" s="29"/>
      <c r="BB132" s="29"/>
      <c r="BC132" s="30"/>
      <c r="BD132" s="39" t="s">
        <v>170</v>
      </c>
      <c r="BE132" s="39"/>
      <c r="BF132" s="39"/>
      <c r="BG132" s="39"/>
      <c r="BH132" s="39"/>
      <c r="CA132" s="1" t="s">
        <v>35</v>
      </c>
    </row>
    <row r="133" spans="1:79" s="94" customFormat="1" ht="25.5" customHeight="1">
      <c r="A133" s="84">
        <v>1</v>
      </c>
      <c r="B133" s="85"/>
      <c r="C133" s="85"/>
      <c r="D133" s="87" t="s">
        <v>193</v>
      </c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9"/>
      <c r="U133" s="91">
        <v>14951745</v>
      </c>
      <c r="V133" s="92"/>
      <c r="W133" s="92"/>
      <c r="X133" s="92"/>
      <c r="Y133" s="93"/>
      <c r="Z133" s="91">
        <v>0</v>
      </c>
      <c r="AA133" s="92"/>
      <c r="AB133" s="92"/>
      <c r="AC133" s="92"/>
      <c r="AD133" s="93"/>
      <c r="AE133" s="90"/>
      <c r="AF133" s="90"/>
      <c r="AG133" s="90"/>
      <c r="AH133" s="90"/>
      <c r="AI133" s="90"/>
      <c r="AJ133" s="105">
        <f>IF(ISNUMBER(U133),U133,0)+IF(ISNUMBER(Z133),Z133,0)</f>
        <v>14951745</v>
      </c>
      <c r="AK133" s="105"/>
      <c r="AL133" s="105"/>
      <c r="AM133" s="105"/>
      <c r="AN133" s="105"/>
      <c r="AO133" s="90">
        <v>15873000</v>
      </c>
      <c r="AP133" s="90"/>
      <c r="AQ133" s="90"/>
      <c r="AR133" s="90"/>
      <c r="AS133" s="90"/>
      <c r="AT133" s="105">
        <v>0</v>
      </c>
      <c r="AU133" s="105"/>
      <c r="AV133" s="105"/>
      <c r="AW133" s="105"/>
      <c r="AX133" s="105"/>
      <c r="AY133" s="90"/>
      <c r="AZ133" s="90"/>
      <c r="BA133" s="90"/>
      <c r="BB133" s="90"/>
      <c r="BC133" s="90"/>
      <c r="BD133" s="105">
        <f>IF(ISNUMBER(AO133),AO133,0)+IF(ISNUMBER(AT133),AT133,0)</f>
        <v>15873000</v>
      </c>
      <c r="BE133" s="105"/>
      <c r="BF133" s="105"/>
      <c r="BG133" s="105"/>
      <c r="BH133" s="105"/>
      <c r="CA133" s="94" t="s">
        <v>36</v>
      </c>
    </row>
    <row r="134" spans="1:79" s="94" customFormat="1" ht="38.25" customHeight="1">
      <c r="A134" s="84">
        <v>2</v>
      </c>
      <c r="B134" s="85"/>
      <c r="C134" s="85"/>
      <c r="D134" s="87" t="s">
        <v>194</v>
      </c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9"/>
      <c r="U134" s="91">
        <v>0</v>
      </c>
      <c r="V134" s="92"/>
      <c r="W134" s="92"/>
      <c r="X134" s="92"/>
      <c r="Y134" s="93"/>
      <c r="Z134" s="91">
        <v>0</v>
      </c>
      <c r="AA134" s="92"/>
      <c r="AB134" s="92"/>
      <c r="AC134" s="92"/>
      <c r="AD134" s="93"/>
      <c r="AE134" s="90">
        <v>0</v>
      </c>
      <c r="AF134" s="90"/>
      <c r="AG134" s="90"/>
      <c r="AH134" s="90"/>
      <c r="AI134" s="90"/>
      <c r="AJ134" s="105">
        <f>IF(ISNUMBER(U134),U134,0)+IF(ISNUMBER(Z134),Z134,0)</f>
        <v>0</v>
      </c>
      <c r="AK134" s="105"/>
      <c r="AL134" s="105"/>
      <c r="AM134" s="105"/>
      <c r="AN134" s="105"/>
      <c r="AO134" s="90">
        <v>0</v>
      </c>
      <c r="AP134" s="90"/>
      <c r="AQ134" s="90"/>
      <c r="AR134" s="90"/>
      <c r="AS134" s="90"/>
      <c r="AT134" s="105">
        <v>0</v>
      </c>
      <c r="AU134" s="105"/>
      <c r="AV134" s="105"/>
      <c r="AW134" s="105"/>
      <c r="AX134" s="105"/>
      <c r="AY134" s="90">
        <v>0</v>
      </c>
      <c r="AZ134" s="90"/>
      <c r="BA134" s="90"/>
      <c r="BB134" s="90"/>
      <c r="BC134" s="90"/>
      <c r="BD134" s="105">
        <f>IF(ISNUMBER(AO134),AO134,0)+IF(ISNUMBER(AT134),AT134,0)</f>
        <v>0</v>
      </c>
      <c r="BE134" s="105"/>
      <c r="BF134" s="105"/>
      <c r="BG134" s="105"/>
      <c r="BH134" s="105"/>
    </row>
    <row r="135" spans="1:79" s="94" customFormat="1" ht="25.5" customHeight="1">
      <c r="A135" s="84">
        <v>3</v>
      </c>
      <c r="B135" s="85"/>
      <c r="C135" s="85"/>
      <c r="D135" s="87" t="s">
        <v>195</v>
      </c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9"/>
      <c r="U135" s="91">
        <v>0</v>
      </c>
      <c r="V135" s="92"/>
      <c r="W135" s="92"/>
      <c r="X135" s="92"/>
      <c r="Y135" s="93"/>
      <c r="Z135" s="91">
        <v>0</v>
      </c>
      <c r="AA135" s="92"/>
      <c r="AB135" s="92"/>
      <c r="AC135" s="92"/>
      <c r="AD135" s="93"/>
      <c r="AE135" s="90">
        <v>0</v>
      </c>
      <c r="AF135" s="90"/>
      <c r="AG135" s="90"/>
      <c r="AH135" s="90"/>
      <c r="AI135" s="90"/>
      <c r="AJ135" s="105">
        <f>IF(ISNUMBER(U135),U135,0)+IF(ISNUMBER(Z135),Z135,0)</f>
        <v>0</v>
      </c>
      <c r="AK135" s="105"/>
      <c r="AL135" s="105"/>
      <c r="AM135" s="105"/>
      <c r="AN135" s="105"/>
      <c r="AO135" s="90">
        <v>0</v>
      </c>
      <c r="AP135" s="90"/>
      <c r="AQ135" s="90"/>
      <c r="AR135" s="90"/>
      <c r="AS135" s="90"/>
      <c r="AT135" s="105">
        <v>0</v>
      </c>
      <c r="AU135" s="105"/>
      <c r="AV135" s="105"/>
      <c r="AW135" s="105"/>
      <c r="AX135" s="105"/>
      <c r="AY135" s="90">
        <v>0</v>
      </c>
      <c r="AZ135" s="90"/>
      <c r="BA135" s="90"/>
      <c r="BB135" s="90"/>
      <c r="BC135" s="90"/>
      <c r="BD135" s="105">
        <f>IF(ISNUMBER(AO135),AO135,0)+IF(ISNUMBER(AT135),AT135,0)</f>
        <v>0</v>
      </c>
      <c r="BE135" s="105"/>
      <c r="BF135" s="105"/>
      <c r="BG135" s="105"/>
      <c r="BH135" s="105"/>
    </row>
    <row r="136" spans="1:79" s="5" customFormat="1" ht="12.75" customHeight="1">
      <c r="A136" s="82"/>
      <c r="B136" s="80"/>
      <c r="C136" s="80"/>
      <c r="D136" s="95" t="s">
        <v>147</v>
      </c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7"/>
      <c r="U136" s="99">
        <v>14951745</v>
      </c>
      <c r="V136" s="100"/>
      <c r="W136" s="100"/>
      <c r="X136" s="100"/>
      <c r="Y136" s="101"/>
      <c r="Z136" s="99">
        <v>0</v>
      </c>
      <c r="AA136" s="100"/>
      <c r="AB136" s="100"/>
      <c r="AC136" s="100"/>
      <c r="AD136" s="101"/>
      <c r="AE136" s="98">
        <v>0</v>
      </c>
      <c r="AF136" s="98"/>
      <c r="AG136" s="98"/>
      <c r="AH136" s="98"/>
      <c r="AI136" s="98"/>
      <c r="AJ136" s="83">
        <f>IF(ISNUMBER(U136),U136,0)+IF(ISNUMBER(Z136),Z136,0)</f>
        <v>14951745</v>
      </c>
      <c r="AK136" s="83"/>
      <c r="AL136" s="83"/>
      <c r="AM136" s="83"/>
      <c r="AN136" s="83"/>
      <c r="AO136" s="98">
        <v>15873000</v>
      </c>
      <c r="AP136" s="98"/>
      <c r="AQ136" s="98"/>
      <c r="AR136" s="98"/>
      <c r="AS136" s="98"/>
      <c r="AT136" s="83">
        <v>0</v>
      </c>
      <c r="AU136" s="83"/>
      <c r="AV136" s="83"/>
      <c r="AW136" s="83"/>
      <c r="AX136" s="83"/>
      <c r="AY136" s="98">
        <v>0</v>
      </c>
      <c r="AZ136" s="98"/>
      <c r="BA136" s="98"/>
      <c r="BB136" s="98"/>
      <c r="BC136" s="98"/>
      <c r="BD136" s="83">
        <f>IF(ISNUMBER(AO136),AO136,0)+IF(ISNUMBER(AT136),AT136,0)</f>
        <v>15873000</v>
      </c>
      <c r="BE136" s="83"/>
      <c r="BF136" s="83"/>
      <c r="BG136" s="83"/>
      <c r="BH136" s="83"/>
    </row>
    <row r="137" spans="1:79" s="4" customFormat="1" ht="12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</row>
    <row r="138" spans="1:79" ht="14.25" customHeight="1">
      <c r="A138" s="37" t="s">
        <v>152</v>
      </c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</row>
    <row r="139" spans="1:79" ht="14.25" customHeight="1">
      <c r="A139" s="37" t="s">
        <v>273</v>
      </c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</row>
    <row r="140" spans="1:79" ht="23.1" customHeight="1">
      <c r="A140" s="56" t="s">
        <v>6</v>
      </c>
      <c r="B140" s="57"/>
      <c r="C140" s="57"/>
      <c r="D140" s="31" t="s">
        <v>9</v>
      </c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 t="s">
        <v>8</v>
      </c>
      <c r="R140" s="31"/>
      <c r="S140" s="31"/>
      <c r="T140" s="31"/>
      <c r="U140" s="31"/>
      <c r="V140" s="31" t="s">
        <v>7</v>
      </c>
      <c r="W140" s="31"/>
      <c r="X140" s="31"/>
      <c r="Y140" s="31"/>
      <c r="Z140" s="31"/>
      <c r="AA140" s="31"/>
      <c r="AB140" s="31"/>
      <c r="AC140" s="31"/>
      <c r="AD140" s="31"/>
      <c r="AE140" s="31"/>
      <c r="AF140" s="25" t="s">
        <v>259</v>
      </c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7"/>
      <c r="AU140" s="25" t="s">
        <v>262</v>
      </c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7"/>
      <c r="BJ140" s="25" t="s">
        <v>269</v>
      </c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7"/>
    </row>
    <row r="141" spans="1:79" ht="32.25" customHeight="1">
      <c r="A141" s="59"/>
      <c r="B141" s="60"/>
      <c r="C141" s="60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 t="s">
        <v>4</v>
      </c>
      <c r="AG141" s="31"/>
      <c r="AH141" s="31"/>
      <c r="AI141" s="31"/>
      <c r="AJ141" s="31"/>
      <c r="AK141" s="31" t="s">
        <v>3</v>
      </c>
      <c r="AL141" s="31"/>
      <c r="AM141" s="31"/>
      <c r="AN141" s="31"/>
      <c r="AO141" s="31"/>
      <c r="AP141" s="31" t="s">
        <v>123</v>
      </c>
      <c r="AQ141" s="31"/>
      <c r="AR141" s="31"/>
      <c r="AS141" s="31"/>
      <c r="AT141" s="31"/>
      <c r="AU141" s="31" t="s">
        <v>4</v>
      </c>
      <c r="AV141" s="31"/>
      <c r="AW141" s="31"/>
      <c r="AX141" s="31"/>
      <c r="AY141" s="31"/>
      <c r="AZ141" s="31" t="s">
        <v>3</v>
      </c>
      <c r="BA141" s="31"/>
      <c r="BB141" s="31"/>
      <c r="BC141" s="31"/>
      <c r="BD141" s="31"/>
      <c r="BE141" s="31" t="s">
        <v>90</v>
      </c>
      <c r="BF141" s="31"/>
      <c r="BG141" s="31"/>
      <c r="BH141" s="31"/>
      <c r="BI141" s="31"/>
      <c r="BJ141" s="31" t="s">
        <v>4</v>
      </c>
      <c r="BK141" s="31"/>
      <c r="BL141" s="31"/>
      <c r="BM141" s="31"/>
      <c r="BN141" s="31"/>
      <c r="BO141" s="31" t="s">
        <v>3</v>
      </c>
      <c r="BP141" s="31"/>
      <c r="BQ141" s="31"/>
      <c r="BR141" s="31"/>
      <c r="BS141" s="31"/>
      <c r="BT141" s="31" t="s">
        <v>97</v>
      </c>
      <c r="BU141" s="31"/>
      <c r="BV141" s="31"/>
      <c r="BW141" s="31"/>
      <c r="BX141" s="31"/>
    </row>
    <row r="142" spans="1:79" ht="15" customHeight="1">
      <c r="A142" s="25">
        <v>1</v>
      </c>
      <c r="B142" s="26"/>
      <c r="C142" s="26"/>
      <c r="D142" s="31">
        <v>2</v>
      </c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>
        <v>3</v>
      </c>
      <c r="R142" s="31"/>
      <c r="S142" s="31"/>
      <c r="T142" s="31"/>
      <c r="U142" s="31"/>
      <c r="V142" s="31">
        <v>4</v>
      </c>
      <c r="W142" s="31"/>
      <c r="X142" s="31"/>
      <c r="Y142" s="31"/>
      <c r="Z142" s="31"/>
      <c r="AA142" s="31"/>
      <c r="AB142" s="31"/>
      <c r="AC142" s="31"/>
      <c r="AD142" s="31"/>
      <c r="AE142" s="31"/>
      <c r="AF142" s="31">
        <v>5</v>
      </c>
      <c r="AG142" s="31"/>
      <c r="AH142" s="31"/>
      <c r="AI142" s="31"/>
      <c r="AJ142" s="31"/>
      <c r="AK142" s="31">
        <v>6</v>
      </c>
      <c r="AL142" s="31"/>
      <c r="AM142" s="31"/>
      <c r="AN142" s="31"/>
      <c r="AO142" s="31"/>
      <c r="AP142" s="31">
        <v>7</v>
      </c>
      <c r="AQ142" s="31"/>
      <c r="AR142" s="31"/>
      <c r="AS142" s="31"/>
      <c r="AT142" s="31"/>
      <c r="AU142" s="31">
        <v>8</v>
      </c>
      <c r="AV142" s="31"/>
      <c r="AW142" s="31"/>
      <c r="AX142" s="31"/>
      <c r="AY142" s="31"/>
      <c r="AZ142" s="31">
        <v>9</v>
      </c>
      <c r="BA142" s="31"/>
      <c r="BB142" s="31"/>
      <c r="BC142" s="31"/>
      <c r="BD142" s="31"/>
      <c r="BE142" s="31">
        <v>10</v>
      </c>
      <c r="BF142" s="31"/>
      <c r="BG142" s="31"/>
      <c r="BH142" s="31"/>
      <c r="BI142" s="31"/>
      <c r="BJ142" s="31">
        <v>11</v>
      </c>
      <c r="BK142" s="31"/>
      <c r="BL142" s="31"/>
      <c r="BM142" s="31"/>
      <c r="BN142" s="31"/>
      <c r="BO142" s="31">
        <v>12</v>
      </c>
      <c r="BP142" s="31"/>
      <c r="BQ142" s="31"/>
      <c r="BR142" s="31"/>
      <c r="BS142" s="31"/>
      <c r="BT142" s="31">
        <v>13</v>
      </c>
      <c r="BU142" s="31"/>
      <c r="BV142" s="31"/>
      <c r="BW142" s="31"/>
      <c r="BX142" s="31"/>
    </row>
    <row r="143" spans="1:79" ht="10.5" hidden="1" customHeight="1">
      <c r="A143" s="28" t="s">
        <v>154</v>
      </c>
      <c r="B143" s="29"/>
      <c r="C143" s="29"/>
      <c r="D143" s="31" t="s">
        <v>57</v>
      </c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 t="s">
        <v>70</v>
      </c>
      <c r="R143" s="31"/>
      <c r="S143" s="31"/>
      <c r="T143" s="31"/>
      <c r="U143" s="31"/>
      <c r="V143" s="31" t="s">
        <v>71</v>
      </c>
      <c r="W143" s="31"/>
      <c r="X143" s="31"/>
      <c r="Y143" s="31"/>
      <c r="Z143" s="31"/>
      <c r="AA143" s="31"/>
      <c r="AB143" s="31"/>
      <c r="AC143" s="31"/>
      <c r="AD143" s="31"/>
      <c r="AE143" s="31"/>
      <c r="AF143" s="33" t="s">
        <v>111</v>
      </c>
      <c r="AG143" s="33"/>
      <c r="AH143" s="33"/>
      <c r="AI143" s="33"/>
      <c r="AJ143" s="33"/>
      <c r="AK143" s="32" t="s">
        <v>112</v>
      </c>
      <c r="AL143" s="32"/>
      <c r="AM143" s="32"/>
      <c r="AN143" s="32"/>
      <c r="AO143" s="32"/>
      <c r="AP143" s="39" t="s">
        <v>122</v>
      </c>
      <c r="AQ143" s="39"/>
      <c r="AR143" s="39"/>
      <c r="AS143" s="39"/>
      <c r="AT143" s="39"/>
      <c r="AU143" s="33" t="s">
        <v>113</v>
      </c>
      <c r="AV143" s="33"/>
      <c r="AW143" s="33"/>
      <c r="AX143" s="33"/>
      <c r="AY143" s="33"/>
      <c r="AZ143" s="32" t="s">
        <v>114</v>
      </c>
      <c r="BA143" s="32"/>
      <c r="BB143" s="32"/>
      <c r="BC143" s="32"/>
      <c r="BD143" s="32"/>
      <c r="BE143" s="39" t="s">
        <v>122</v>
      </c>
      <c r="BF143" s="39"/>
      <c r="BG143" s="39"/>
      <c r="BH143" s="39"/>
      <c r="BI143" s="39"/>
      <c r="BJ143" s="33" t="s">
        <v>105</v>
      </c>
      <c r="BK143" s="33"/>
      <c r="BL143" s="33"/>
      <c r="BM143" s="33"/>
      <c r="BN143" s="33"/>
      <c r="BO143" s="32" t="s">
        <v>106</v>
      </c>
      <c r="BP143" s="32"/>
      <c r="BQ143" s="32"/>
      <c r="BR143" s="32"/>
      <c r="BS143" s="32"/>
      <c r="BT143" s="39" t="s">
        <v>122</v>
      </c>
      <c r="BU143" s="39"/>
      <c r="BV143" s="39"/>
      <c r="BW143" s="39"/>
      <c r="BX143" s="39"/>
      <c r="CA143" t="s">
        <v>37</v>
      </c>
    </row>
    <row r="144" spans="1:79" s="5" customFormat="1" ht="15" customHeight="1">
      <c r="A144" s="82">
        <v>0</v>
      </c>
      <c r="B144" s="80"/>
      <c r="C144" s="80"/>
      <c r="D144" s="106" t="s">
        <v>196</v>
      </c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7"/>
      <c r="BB144" s="107"/>
      <c r="BC144" s="107"/>
      <c r="BD144" s="107"/>
      <c r="BE144" s="107"/>
      <c r="BF144" s="107"/>
      <c r="BG144" s="107"/>
      <c r="BH144" s="107"/>
      <c r="BI144" s="107"/>
      <c r="BJ144" s="107"/>
      <c r="BK144" s="107"/>
      <c r="BL144" s="107"/>
      <c r="BM144" s="107"/>
      <c r="BN144" s="107"/>
      <c r="BO144" s="107"/>
      <c r="BP144" s="107"/>
      <c r="BQ144" s="107"/>
      <c r="BR144" s="107"/>
      <c r="BS144" s="107"/>
      <c r="BT144" s="107"/>
      <c r="BU144" s="107"/>
      <c r="BV144" s="107"/>
      <c r="BW144" s="107"/>
      <c r="BX144" s="107"/>
      <c r="CA144" s="5" t="s">
        <v>38</v>
      </c>
    </row>
    <row r="145" spans="1:76" s="94" customFormat="1" ht="17.25" customHeight="1">
      <c r="A145" s="84">
        <v>0</v>
      </c>
      <c r="B145" s="85"/>
      <c r="C145" s="85"/>
      <c r="D145" s="109" t="s">
        <v>197</v>
      </c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1"/>
      <c r="Q145" s="31" t="s">
        <v>198</v>
      </c>
      <c r="R145" s="31"/>
      <c r="S145" s="31"/>
      <c r="T145" s="31"/>
      <c r="U145" s="31"/>
      <c r="V145" s="109" t="s">
        <v>199</v>
      </c>
      <c r="W145" s="110"/>
      <c r="X145" s="110"/>
      <c r="Y145" s="110"/>
      <c r="Z145" s="110"/>
      <c r="AA145" s="110"/>
      <c r="AB145" s="110"/>
      <c r="AC145" s="110"/>
      <c r="AD145" s="110"/>
      <c r="AE145" s="111"/>
      <c r="AF145" s="112">
        <v>85.75</v>
      </c>
      <c r="AG145" s="112"/>
      <c r="AH145" s="112"/>
      <c r="AI145" s="112"/>
      <c r="AJ145" s="112"/>
      <c r="AK145" s="112">
        <v>0</v>
      </c>
      <c r="AL145" s="112"/>
      <c r="AM145" s="112"/>
      <c r="AN145" s="112"/>
      <c r="AO145" s="112"/>
      <c r="AP145" s="112">
        <v>85.75</v>
      </c>
      <c r="AQ145" s="112"/>
      <c r="AR145" s="112"/>
      <c r="AS145" s="112"/>
      <c r="AT145" s="112"/>
      <c r="AU145" s="112">
        <v>103</v>
      </c>
      <c r="AV145" s="112"/>
      <c r="AW145" s="112"/>
      <c r="AX145" s="112"/>
      <c r="AY145" s="112"/>
      <c r="AZ145" s="112">
        <v>0</v>
      </c>
      <c r="BA145" s="112"/>
      <c r="BB145" s="112"/>
      <c r="BC145" s="112"/>
      <c r="BD145" s="112"/>
      <c r="BE145" s="112">
        <v>103</v>
      </c>
      <c r="BF145" s="112"/>
      <c r="BG145" s="112"/>
      <c r="BH145" s="112"/>
      <c r="BI145" s="112"/>
      <c r="BJ145" s="112">
        <v>90.5</v>
      </c>
      <c r="BK145" s="112"/>
      <c r="BL145" s="112"/>
      <c r="BM145" s="112"/>
      <c r="BN145" s="112"/>
      <c r="BO145" s="112">
        <v>0</v>
      </c>
      <c r="BP145" s="112"/>
      <c r="BQ145" s="112"/>
      <c r="BR145" s="112"/>
      <c r="BS145" s="112"/>
      <c r="BT145" s="112">
        <v>90.5</v>
      </c>
      <c r="BU145" s="112"/>
      <c r="BV145" s="112"/>
      <c r="BW145" s="112"/>
      <c r="BX145" s="112"/>
    </row>
    <row r="146" spans="1:76" s="94" customFormat="1" ht="30" customHeight="1">
      <c r="A146" s="84">
        <v>0</v>
      </c>
      <c r="B146" s="85"/>
      <c r="C146" s="85"/>
      <c r="D146" s="109" t="s">
        <v>200</v>
      </c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9"/>
      <c r="Q146" s="31" t="s">
        <v>198</v>
      </c>
      <c r="R146" s="31"/>
      <c r="S146" s="31"/>
      <c r="T146" s="31"/>
      <c r="U146" s="31"/>
      <c r="V146" s="109" t="s">
        <v>201</v>
      </c>
      <c r="W146" s="88"/>
      <c r="X146" s="88"/>
      <c r="Y146" s="88"/>
      <c r="Z146" s="88"/>
      <c r="AA146" s="88"/>
      <c r="AB146" s="88"/>
      <c r="AC146" s="88"/>
      <c r="AD146" s="88"/>
      <c r="AE146" s="89"/>
      <c r="AF146" s="112">
        <v>2</v>
      </c>
      <c r="AG146" s="112"/>
      <c r="AH146" s="112"/>
      <c r="AI146" s="112"/>
      <c r="AJ146" s="112"/>
      <c r="AK146" s="112">
        <v>0</v>
      </c>
      <c r="AL146" s="112"/>
      <c r="AM146" s="112"/>
      <c r="AN146" s="112"/>
      <c r="AO146" s="112"/>
      <c r="AP146" s="112">
        <v>2</v>
      </c>
      <c r="AQ146" s="112"/>
      <c r="AR146" s="112"/>
      <c r="AS146" s="112"/>
      <c r="AT146" s="112"/>
      <c r="AU146" s="112">
        <v>2</v>
      </c>
      <c r="AV146" s="112"/>
      <c r="AW146" s="112"/>
      <c r="AX146" s="112"/>
      <c r="AY146" s="112"/>
      <c r="AZ146" s="112">
        <v>0</v>
      </c>
      <c r="BA146" s="112"/>
      <c r="BB146" s="112"/>
      <c r="BC146" s="112"/>
      <c r="BD146" s="112"/>
      <c r="BE146" s="112">
        <v>2</v>
      </c>
      <c r="BF146" s="112"/>
      <c r="BG146" s="112"/>
      <c r="BH146" s="112"/>
      <c r="BI146" s="112"/>
      <c r="BJ146" s="112">
        <v>2</v>
      </c>
      <c r="BK146" s="112"/>
      <c r="BL146" s="112"/>
      <c r="BM146" s="112"/>
      <c r="BN146" s="112"/>
      <c r="BO146" s="112">
        <v>0</v>
      </c>
      <c r="BP146" s="112"/>
      <c r="BQ146" s="112"/>
      <c r="BR146" s="112"/>
      <c r="BS146" s="112"/>
      <c r="BT146" s="112">
        <v>2</v>
      </c>
      <c r="BU146" s="112"/>
      <c r="BV146" s="112"/>
      <c r="BW146" s="112"/>
      <c r="BX146" s="112"/>
    </row>
    <row r="147" spans="1:76" s="5" customFormat="1" ht="15" customHeight="1">
      <c r="A147" s="82">
        <v>0</v>
      </c>
      <c r="B147" s="80"/>
      <c r="C147" s="80"/>
      <c r="D147" s="108" t="s">
        <v>202</v>
      </c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7"/>
      <c r="Q147" s="106"/>
      <c r="R147" s="106"/>
      <c r="S147" s="106"/>
      <c r="T147" s="106"/>
      <c r="U147" s="106"/>
      <c r="V147" s="108"/>
      <c r="W147" s="96"/>
      <c r="X147" s="96"/>
      <c r="Y147" s="96"/>
      <c r="Z147" s="96"/>
      <c r="AA147" s="96"/>
      <c r="AB147" s="96"/>
      <c r="AC147" s="96"/>
      <c r="AD147" s="96"/>
      <c r="AE147" s="9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7"/>
      <c r="AV147" s="107"/>
      <c r="AW147" s="107"/>
      <c r="AX147" s="107"/>
      <c r="AY147" s="107"/>
      <c r="AZ147" s="107"/>
      <c r="BA147" s="107"/>
      <c r="BB147" s="107"/>
      <c r="BC147" s="107"/>
      <c r="BD147" s="107"/>
      <c r="BE147" s="107"/>
      <c r="BF147" s="107"/>
      <c r="BG147" s="107"/>
      <c r="BH147" s="107"/>
      <c r="BI147" s="107"/>
      <c r="BJ147" s="107"/>
      <c r="BK147" s="107"/>
      <c r="BL147" s="107"/>
      <c r="BM147" s="107"/>
      <c r="BN147" s="107"/>
      <c r="BO147" s="107"/>
      <c r="BP147" s="107"/>
      <c r="BQ147" s="107"/>
      <c r="BR147" s="107"/>
      <c r="BS147" s="107"/>
      <c r="BT147" s="107"/>
      <c r="BU147" s="107"/>
      <c r="BV147" s="107"/>
      <c r="BW147" s="107"/>
      <c r="BX147" s="107"/>
    </row>
    <row r="148" spans="1:76" s="5" customFormat="1" ht="42.75" customHeight="1">
      <c r="A148" s="82">
        <v>0</v>
      </c>
      <c r="B148" s="80"/>
      <c r="C148" s="80"/>
      <c r="D148" s="108" t="s">
        <v>203</v>
      </c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7"/>
      <c r="Q148" s="106" t="s">
        <v>204</v>
      </c>
      <c r="R148" s="106"/>
      <c r="S148" s="106"/>
      <c r="T148" s="106"/>
      <c r="U148" s="106"/>
      <c r="V148" s="108"/>
      <c r="W148" s="96"/>
      <c r="X148" s="96"/>
      <c r="Y148" s="96"/>
      <c r="Z148" s="96"/>
      <c r="AA148" s="96"/>
      <c r="AB148" s="96"/>
      <c r="AC148" s="96"/>
      <c r="AD148" s="96"/>
      <c r="AE148" s="97"/>
      <c r="AF148" s="107">
        <v>681</v>
      </c>
      <c r="AG148" s="107"/>
      <c r="AH148" s="107"/>
      <c r="AI148" s="107"/>
      <c r="AJ148" s="107"/>
      <c r="AK148" s="107">
        <v>0</v>
      </c>
      <c r="AL148" s="107"/>
      <c r="AM148" s="107"/>
      <c r="AN148" s="107"/>
      <c r="AO148" s="107"/>
      <c r="AP148" s="107">
        <f>AF148</f>
        <v>681</v>
      </c>
      <c r="AQ148" s="107"/>
      <c r="AR148" s="107"/>
      <c r="AS148" s="107"/>
      <c r="AT148" s="107"/>
      <c r="AU148" s="107">
        <v>702</v>
      </c>
      <c r="AV148" s="107"/>
      <c r="AW148" s="107"/>
      <c r="AX148" s="107"/>
      <c r="AY148" s="107"/>
      <c r="AZ148" s="107">
        <v>0</v>
      </c>
      <c r="BA148" s="107"/>
      <c r="BB148" s="107"/>
      <c r="BC148" s="107"/>
      <c r="BD148" s="107"/>
      <c r="BE148" s="107">
        <f>AU148</f>
        <v>702</v>
      </c>
      <c r="BF148" s="107"/>
      <c r="BG148" s="107"/>
      <c r="BH148" s="107"/>
      <c r="BI148" s="107"/>
      <c r="BJ148" s="107">
        <v>590</v>
      </c>
      <c r="BK148" s="107"/>
      <c r="BL148" s="107"/>
      <c r="BM148" s="107"/>
      <c r="BN148" s="107"/>
      <c r="BO148" s="107">
        <v>0</v>
      </c>
      <c r="BP148" s="107"/>
      <c r="BQ148" s="107"/>
      <c r="BR148" s="107"/>
      <c r="BS148" s="107"/>
      <c r="BT148" s="107">
        <f>BJ148</f>
        <v>590</v>
      </c>
      <c r="BU148" s="107"/>
      <c r="BV148" s="107"/>
      <c r="BW148" s="107"/>
      <c r="BX148" s="107"/>
    </row>
    <row r="149" spans="1:76" s="94" customFormat="1" ht="28.5" customHeight="1">
      <c r="A149" s="84">
        <v>0</v>
      </c>
      <c r="B149" s="85"/>
      <c r="C149" s="85"/>
      <c r="D149" s="109" t="s">
        <v>205</v>
      </c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9"/>
      <c r="Q149" s="31" t="s">
        <v>204</v>
      </c>
      <c r="R149" s="31"/>
      <c r="S149" s="31"/>
      <c r="T149" s="31"/>
      <c r="U149" s="31"/>
      <c r="V149" s="109" t="s">
        <v>206</v>
      </c>
      <c r="W149" s="88"/>
      <c r="X149" s="88"/>
      <c r="Y149" s="88"/>
      <c r="Z149" s="88"/>
      <c r="AA149" s="88"/>
      <c r="AB149" s="88"/>
      <c r="AC149" s="88"/>
      <c r="AD149" s="88"/>
      <c r="AE149" s="89"/>
      <c r="AF149" s="112">
        <v>334</v>
      </c>
      <c r="AG149" s="112"/>
      <c r="AH149" s="112"/>
      <c r="AI149" s="112"/>
      <c r="AJ149" s="112"/>
      <c r="AK149" s="112">
        <v>0</v>
      </c>
      <c r="AL149" s="112"/>
      <c r="AM149" s="112"/>
      <c r="AN149" s="112"/>
      <c r="AO149" s="112"/>
      <c r="AP149" s="112">
        <v>334</v>
      </c>
      <c r="AQ149" s="112"/>
      <c r="AR149" s="112"/>
      <c r="AS149" s="112"/>
      <c r="AT149" s="112"/>
      <c r="AU149" s="112">
        <v>345</v>
      </c>
      <c r="AV149" s="112"/>
      <c r="AW149" s="112"/>
      <c r="AX149" s="112"/>
      <c r="AY149" s="112"/>
      <c r="AZ149" s="112">
        <v>0</v>
      </c>
      <c r="BA149" s="112"/>
      <c r="BB149" s="112"/>
      <c r="BC149" s="112"/>
      <c r="BD149" s="112"/>
      <c r="BE149" s="112">
        <v>345</v>
      </c>
      <c r="BF149" s="112"/>
      <c r="BG149" s="112"/>
      <c r="BH149" s="112"/>
      <c r="BI149" s="112"/>
      <c r="BJ149" s="112">
        <v>345</v>
      </c>
      <c r="BK149" s="112"/>
      <c r="BL149" s="112"/>
      <c r="BM149" s="112"/>
      <c r="BN149" s="112"/>
      <c r="BO149" s="112">
        <v>0</v>
      </c>
      <c r="BP149" s="112"/>
      <c r="BQ149" s="112"/>
      <c r="BR149" s="112"/>
      <c r="BS149" s="112"/>
      <c r="BT149" s="112">
        <v>345</v>
      </c>
      <c r="BU149" s="112"/>
      <c r="BV149" s="112"/>
      <c r="BW149" s="112"/>
      <c r="BX149" s="112"/>
    </row>
    <row r="150" spans="1:76" s="94" customFormat="1" ht="30" customHeight="1">
      <c r="A150" s="84">
        <v>0</v>
      </c>
      <c r="B150" s="85"/>
      <c r="C150" s="85"/>
      <c r="D150" s="109" t="s">
        <v>207</v>
      </c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9"/>
      <c r="Q150" s="31" t="s">
        <v>204</v>
      </c>
      <c r="R150" s="31"/>
      <c r="S150" s="31"/>
      <c r="T150" s="31"/>
      <c r="U150" s="31"/>
      <c r="V150" s="109" t="s">
        <v>206</v>
      </c>
      <c r="W150" s="88"/>
      <c r="X150" s="88"/>
      <c r="Y150" s="88"/>
      <c r="Z150" s="88"/>
      <c r="AA150" s="88"/>
      <c r="AB150" s="88"/>
      <c r="AC150" s="88"/>
      <c r="AD150" s="88"/>
      <c r="AE150" s="89"/>
      <c r="AF150" s="112">
        <v>347</v>
      </c>
      <c r="AG150" s="112"/>
      <c r="AH150" s="112"/>
      <c r="AI150" s="112"/>
      <c r="AJ150" s="112"/>
      <c r="AK150" s="112">
        <v>0</v>
      </c>
      <c r="AL150" s="112"/>
      <c r="AM150" s="112"/>
      <c r="AN150" s="112"/>
      <c r="AO150" s="112"/>
      <c r="AP150" s="112">
        <v>347</v>
      </c>
      <c r="AQ150" s="112"/>
      <c r="AR150" s="112"/>
      <c r="AS150" s="112"/>
      <c r="AT150" s="112"/>
      <c r="AU150" s="112">
        <v>357</v>
      </c>
      <c r="AV150" s="112"/>
      <c r="AW150" s="112"/>
      <c r="AX150" s="112"/>
      <c r="AY150" s="112"/>
      <c r="AZ150" s="112">
        <v>0</v>
      </c>
      <c r="BA150" s="112"/>
      <c r="BB150" s="112"/>
      <c r="BC150" s="112"/>
      <c r="BD150" s="112"/>
      <c r="BE150" s="112">
        <v>357</v>
      </c>
      <c r="BF150" s="112"/>
      <c r="BG150" s="112"/>
      <c r="BH150" s="112"/>
      <c r="BI150" s="112"/>
      <c r="BJ150" s="112">
        <v>245</v>
      </c>
      <c r="BK150" s="112"/>
      <c r="BL150" s="112"/>
      <c r="BM150" s="112"/>
      <c r="BN150" s="112"/>
      <c r="BO150" s="112">
        <v>0</v>
      </c>
      <c r="BP150" s="112"/>
      <c r="BQ150" s="112"/>
      <c r="BR150" s="112"/>
      <c r="BS150" s="112"/>
      <c r="BT150" s="112">
        <v>245</v>
      </c>
      <c r="BU150" s="112"/>
      <c r="BV150" s="112"/>
      <c r="BW150" s="112"/>
      <c r="BX150" s="112"/>
    </row>
    <row r="151" spans="1:76" s="94" customFormat="1" ht="30" customHeight="1">
      <c r="A151" s="84">
        <v>0</v>
      </c>
      <c r="B151" s="85"/>
      <c r="C151" s="85"/>
      <c r="D151" s="109" t="s">
        <v>208</v>
      </c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9"/>
      <c r="Q151" s="31" t="s">
        <v>204</v>
      </c>
      <c r="R151" s="31"/>
      <c r="S151" s="31"/>
      <c r="T151" s="31"/>
      <c r="U151" s="31"/>
      <c r="V151" s="109" t="s">
        <v>206</v>
      </c>
      <c r="W151" s="88"/>
      <c r="X151" s="88"/>
      <c r="Y151" s="88"/>
      <c r="Z151" s="88"/>
      <c r="AA151" s="88"/>
      <c r="AB151" s="88"/>
      <c r="AC151" s="88"/>
      <c r="AD151" s="88"/>
      <c r="AE151" s="89"/>
      <c r="AF151" s="112">
        <v>199</v>
      </c>
      <c r="AG151" s="112"/>
      <c r="AH151" s="112"/>
      <c r="AI151" s="112"/>
      <c r="AJ151" s="112"/>
      <c r="AK151" s="112">
        <v>0</v>
      </c>
      <c r="AL151" s="112"/>
      <c r="AM151" s="112"/>
      <c r="AN151" s="112"/>
      <c r="AO151" s="112"/>
      <c r="AP151" s="112">
        <v>199</v>
      </c>
      <c r="AQ151" s="112"/>
      <c r="AR151" s="112"/>
      <c r="AS151" s="112"/>
      <c r="AT151" s="112"/>
      <c r="AU151" s="112">
        <v>252</v>
      </c>
      <c r="AV151" s="112"/>
      <c r="AW151" s="112"/>
      <c r="AX151" s="112"/>
      <c r="AY151" s="112"/>
      <c r="AZ151" s="112">
        <v>0</v>
      </c>
      <c r="BA151" s="112"/>
      <c r="BB151" s="112"/>
      <c r="BC151" s="112"/>
      <c r="BD151" s="112"/>
      <c r="BE151" s="112">
        <v>252</v>
      </c>
      <c r="BF151" s="112"/>
      <c r="BG151" s="112"/>
      <c r="BH151" s="112"/>
      <c r="BI151" s="112"/>
      <c r="BJ151" s="112">
        <v>190</v>
      </c>
      <c r="BK151" s="112"/>
      <c r="BL151" s="112"/>
      <c r="BM151" s="112"/>
      <c r="BN151" s="112"/>
      <c r="BO151" s="112">
        <v>0</v>
      </c>
      <c r="BP151" s="112"/>
      <c r="BQ151" s="112"/>
      <c r="BR151" s="112"/>
      <c r="BS151" s="112"/>
      <c r="BT151" s="112">
        <v>190</v>
      </c>
      <c r="BU151" s="112"/>
      <c r="BV151" s="112"/>
      <c r="BW151" s="112"/>
      <c r="BX151" s="112"/>
    </row>
    <row r="152" spans="1:76" s="94" customFormat="1" ht="30" customHeight="1">
      <c r="A152" s="84">
        <v>0</v>
      </c>
      <c r="B152" s="85"/>
      <c r="C152" s="85"/>
      <c r="D152" s="109" t="s">
        <v>209</v>
      </c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9"/>
      <c r="Q152" s="31" t="s">
        <v>204</v>
      </c>
      <c r="R152" s="31"/>
      <c r="S152" s="31"/>
      <c r="T152" s="31"/>
      <c r="U152" s="31"/>
      <c r="V152" s="109" t="s">
        <v>206</v>
      </c>
      <c r="W152" s="88"/>
      <c r="X152" s="88"/>
      <c r="Y152" s="88"/>
      <c r="Z152" s="88"/>
      <c r="AA152" s="88"/>
      <c r="AB152" s="88"/>
      <c r="AC152" s="88"/>
      <c r="AD152" s="88"/>
      <c r="AE152" s="89"/>
      <c r="AF152" s="112">
        <v>482</v>
      </c>
      <c r="AG152" s="112"/>
      <c r="AH152" s="112"/>
      <c r="AI152" s="112"/>
      <c r="AJ152" s="112"/>
      <c r="AK152" s="112">
        <v>0</v>
      </c>
      <c r="AL152" s="112"/>
      <c r="AM152" s="112"/>
      <c r="AN152" s="112"/>
      <c r="AO152" s="112"/>
      <c r="AP152" s="112">
        <v>482</v>
      </c>
      <c r="AQ152" s="112"/>
      <c r="AR152" s="112"/>
      <c r="AS152" s="112"/>
      <c r="AT152" s="112"/>
      <c r="AU152" s="112">
        <v>450</v>
      </c>
      <c r="AV152" s="112"/>
      <c r="AW152" s="112"/>
      <c r="AX152" s="112"/>
      <c r="AY152" s="112"/>
      <c r="AZ152" s="112">
        <v>0</v>
      </c>
      <c r="BA152" s="112"/>
      <c r="BB152" s="112"/>
      <c r="BC152" s="112"/>
      <c r="BD152" s="112"/>
      <c r="BE152" s="112">
        <v>450</v>
      </c>
      <c r="BF152" s="112"/>
      <c r="BG152" s="112"/>
      <c r="BH152" s="112"/>
      <c r="BI152" s="112"/>
      <c r="BJ152" s="112">
        <v>400</v>
      </c>
      <c r="BK152" s="112"/>
      <c r="BL152" s="112"/>
      <c r="BM152" s="112"/>
      <c r="BN152" s="112"/>
      <c r="BO152" s="112">
        <v>0</v>
      </c>
      <c r="BP152" s="112"/>
      <c r="BQ152" s="112"/>
      <c r="BR152" s="112"/>
      <c r="BS152" s="112"/>
      <c r="BT152" s="112">
        <v>400</v>
      </c>
      <c r="BU152" s="112"/>
      <c r="BV152" s="112"/>
      <c r="BW152" s="112"/>
      <c r="BX152" s="112"/>
    </row>
    <row r="153" spans="1:76" s="94" customFormat="1" ht="60" customHeight="1">
      <c r="A153" s="84">
        <v>0</v>
      </c>
      <c r="B153" s="85"/>
      <c r="C153" s="85"/>
      <c r="D153" s="109" t="s">
        <v>210</v>
      </c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9"/>
      <c r="Q153" s="31" t="s">
        <v>198</v>
      </c>
      <c r="R153" s="31"/>
      <c r="S153" s="31"/>
      <c r="T153" s="31"/>
      <c r="U153" s="31"/>
      <c r="V153" s="109" t="s">
        <v>211</v>
      </c>
      <c r="W153" s="88"/>
      <c r="X153" s="88"/>
      <c r="Y153" s="88"/>
      <c r="Z153" s="88"/>
      <c r="AA153" s="88"/>
      <c r="AB153" s="88"/>
      <c r="AC153" s="88"/>
      <c r="AD153" s="88"/>
      <c r="AE153" s="89"/>
      <c r="AF153" s="112">
        <v>0</v>
      </c>
      <c r="AG153" s="112"/>
      <c r="AH153" s="112"/>
      <c r="AI153" s="112"/>
      <c r="AJ153" s="112"/>
      <c r="AK153" s="112">
        <v>2</v>
      </c>
      <c r="AL153" s="112"/>
      <c r="AM153" s="112"/>
      <c r="AN153" s="112"/>
      <c r="AO153" s="112"/>
      <c r="AP153" s="112">
        <v>2</v>
      </c>
      <c r="AQ153" s="112"/>
      <c r="AR153" s="112"/>
      <c r="AS153" s="112"/>
      <c r="AT153" s="112"/>
      <c r="AU153" s="112">
        <v>0</v>
      </c>
      <c r="AV153" s="112"/>
      <c r="AW153" s="112"/>
      <c r="AX153" s="112"/>
      <c r="AY153" s="112"/>
      <c r="AZ153" s="112">
        <v>0</v>
      </c>
      <c r="BA153" s="112"/>
      <c r="BB153" s="112"/>
      <c r="BC153" s="112"/>
      <c r="BD153" s="112"/>
      <c r="BE153" s="112">
        <v>0</v>
      </c>
      <c r="BF153" s="112"/>
      <c r="BG153" s="112"/>
      <c r="BH153" s="112"/>
      <c r="BI153" s="112"/>
      <c r="BJ153" s="112">
        <v>0</v>
      </c>
      <c r="BK153" s="112"/>
      <c r="BL153" s="112"/>
      <c r="BM153" s="112"/>
      <c r="BN153" s="112"/>
      <c r="BO153" s="112">
        <v>0</v>
      </c>
      <c r="BP153" s="112"/>
      <c r="BQ153" s="112"/>
      <c r="BR153" s="112"/>
      <c r="BS153" s="112"/>
      <c r="BT153" s="112">
        <v>0</v>
      </c>
      <c r="BU153" s="112"/>
      <c r="BV153" s="112"/>
      <c r="BW153" s="112"/>
      <c r="BX153" s="112"/>
    </row>
    <row r="154" spans="1:76" s="5" customFormat="1" ht="15" customHeight="1">
      <c r="A154" s="82">
        <v>0</v>
      </c>
      <c r="B154" s="80"/>
      <c r="C154" s="80"/>
      <c r="D154" s="108" t="s">
        <v>212</v>
      </c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7"/>
      <c r="Q154" s="106"/>
      <c r="R154" s="106"/>
      <c r="S154" s="106"/>
      <c r="T154" s="106"/>
      <c r="U154" s="106"/>
      <c r="V154" s="108"/>
      <c r="W154" s="96"/>
      <c r="X154" s="96"/>
      <c r="Y154" s="96"/>
      <c r="Z154" s="96"/>
      <c r="AA154" s="96"/>
      <c r="AB154" s="96"/>
      <c r="AC154" s="96"/>
      <c r="AD154" s="96"/>
      <c r="AE154" s="9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7"/>
      <c r="AV154" s="107"/>
      <c r="AW154" s="107"/>
      <c r="AX154" s="107"/>
      <c r="AY154" s="107"/>
      <c r="AZ154" s="107"/>
      <c r="BA154" s="107"/>
      <c r="BB154" s="107"/>
      <c r="BC154" s="107"/>
      <c r="BD154" s="107"/>
      <c r="BE154" s="107"/>
      <c r="BF154" s="107"/>
      <c r="BG154" s="107"/>
      <c r="BH154" s="107"/>
      <c r="BI154" s="107"/>
      <c r="BJ154" s="107"/>
      <c r="BK154" s="107"/>
      <c r="BL154" s="107"/>
      <c r="BM154" s="107"/>
      <c r="BN154" s="107"/>
      <c r="BO154" s="107"/>
      <c r="BP154" s="107"/>
      <c r="BQ154" s="107"/>
      <c r="BR154" s="107"/>
      <c r="BS154" s="107"/>
      <c r="BT154" s="107"/>
      <c r="BU154" s="107"/>
      <c r="BV154" s="107"/>
      <c r="BW154" s="107"/>
      <c r="BX154" s="107"/>
    </row>
    <row r="155" spans="1:76" s="5" customFormat="1" ht="42.75" customHeight="1">
      <c r="A155" s="82">
        <v>0</v>
      </c>
      <c r="B155" s="80"/>
      <c r="C155" s="80"/>
      <c r="D155" s="108" t="s">
        <v>213</v>
      </c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7"/>
      <c r="Q155" s="106" t="s">
        <v>214</v>
      </c>
      <c r="R155" s="106"/>
      <c r="S155" s="106"/>
      <c r="T155" s="106"/>
      <c r="U155" s="106"/>
      <c r="V155" s="108"/>
      <c r="W155" s="96"/>
      <c r="X155" s="96"/>
      <c r="Y155" s="96"/>
      <c r="Z155" s="96"/>
      <c r="AA155" s="96"/>
      <c r="AB155" s="96"/>
      <c r="AC155" s="96"/>
      <c r="AD155" s="96"/>
      <c r="AE155" s="97"/>
      <c r="AF155" s="107">
        <f>AF156</f>
        <v>15665.69</v>
      </c>
      <c r="AG155" s="107"/>
      <c r="AH155" s="107"/>
      <c r="AI155" s="107"/>
      <c r="AJ155" s="107"/>
      <c r="AK155" s="107">
        <v>5.92</v>
      </c>
      <c r="AL155" s="107"/>
      <c r="AM155" s="107"/>
      <c r="AN155" s="107"/>
      <c r="AO155" s="107"/>
      <c r="AP155" s="107">
        <f>AP156</f>
        <v>15668.65</v>
      </c>
      <c r="AQ155" s="107"/>
      <c r="AR155" s="107"/>
      <c r="AS155" s="107"/>
      <c r="AT155" s="107"/>
      <c r="AU155" s="107">
        <f>AU156</f>
        <v>19039.23</v>
      </c>
      <c r="AV155" s="107"/>
      <c r="AW155" s="107"/>
      <c r="AX155" s="107"/>
      <c r="AY155" s="107"/>
      <c r="AZ155" s="107">
        <v>0</v>
      </c>
      <c r="BA155" s="107"/>
      <c r="BB155" s="107"/>
      <c r="BC155" s="107"/>
      <c r="BD155" s="107"/>
      <c r="BE155" s="107">
        <f>BE156</f>
        <v>19039.23</v>
      </c>
      <c r="BF155" s="107"/>
      <c r="BG155" s="107"/>
      <c r="BH155" s="107"/>
      <c r="BI155" s="107"/>
      <c r="BJ155" s="107">
        <f>BJ156</f>
        <v>24032.29</v>
      </c>
      <c r="BK155" s="107"/>
      <c r="BL155" s="107"/>
      <c r="BM155" s="107"/>
      <c r="BN155" s="107"/>
      <c r="BO155" s="107">
        <v>0</v>
      </c>
      <c r="BP155" s="107"/>
      <c r="BQ155" s="107"/>
      <c r="BR155" s="107"/>
      <c r="BS155" s="107"/>
      <c r="BT155" s="107">
        <f>BT156</f>
        <v>24032.29</v>
      </c>
      <c r="BU155" s="107"/>
      <c r="BV155" s="107"/>
      <c r="BW155" s="107"/>
      <c r="BX155" s="107"/>
    </row>
    <row r="156" spans="1:76" s="94" customFormat="1" ht="28.5" customHeight="1">
      <c r="A156" s="84">
        <v>0</v>
      </c>
      <c r="B156" s="85"/>
      <c r="C156" s="85"/>
      <c r="D156" s="109" t="s">
        <v>205</v>
      </c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9"/>
      <c r="Q156" s="31" t="s">
        <v>214</v>
      </c>
      <c r="R156" s="31"/>
      <c r="S156" s="31"/>
      <c r="T156" s="31"/>
      <c r="U156" s="31"/>
      <c r="V156" s="109" t="s">
        <v>206</v>
      </c>
      <c r="W156" s="88"/>
      <c r="X156" s="88"/>
      <c r="Y156" s="88"/>
      <c r="Z156" s="88"/>
      <c r="AA156" s="88"/>
      <c r="AB156" s="88"/>
      <c r="AC156" s="88"/>
      <c r="AD156" s="88"/>
      <c r="AE156" s="89"/>
      <c r="AF156" s="112">
        <v>15665.69</v>
      </c>
      <c r="AG156" s="112"/>
      <c r="AH156" s="112"/>
      <c r="AI156" s="112"/>
      <c r="AJ156" s="112"/>
      <c r="AK156" s="112">
        <v>2.96</v>
      </c>
      <c r="AL156" s="112"/>
      <c r="AM156" s="112"/>
      <c r="AN156" s="112"/>
      <c r="AO156" s="112"/>
      <c r="AP156" s="112">
        <v>15668.65</v>
      </c>
      <c r="AQ156" s="112"/>
      <c r="AR156" s="112"/>
      <c r="AS156" s="112"/>
      <c r="AT156" s="112"/>
      <c r="AU156" s="112">
        <v>19039.23</v>
      </c>
      <c r="AV156" s="112"/>
      <c r="AW156" s="112"/>
      <c r="AX156" s="112"/>
      <c r="AY156" s="112"/>
      <c r="AZ156" s="112">
        <v>0</v>
      </c>
      <c r="BA156" s="112"/>
      <c r="BB156" s="112"/>
      <c r="BC156" s="112"/>
      <c r="BD156" s="112"/>
      <c r="BE156" s="112">
        <v>19039.23</v>
      </c>
      <c r="BF156" s="112"/>
      <c r="BG156" s="112"/>
      <c r="BH156" s="112"/>
      <c r="BI156" s="112"/>
      <c r="BJ156" s="112">
        <v>24032.29</v>
      </c>
      <c r="BK156" s="112"/>
      <c r="BL156" s="112"/>
      <c r="BM156" s="112"/>
      <c r="BN156" s="112"/>
      <c r="BO156" s="112">
        <v>0</v>
      </c>
      <c r="BP156" s="112"/>
      <c r="BQ156" s="112"/>
      <c r="BR156" s="112"/>
      <c r="BS156" s="112"/>
      <c r="BT156" s="112">
        <v>24032.29</v>
      </c>
      <c r="BU156" s="112"/>
      <c r="BV156" s="112"/>
      <c r="BW156" s="112"/>
      <c r="BX156" s="112"/>
    </row>
    <row r="157" spans="1:76" s="94" customFormat="1" ht="30" customHeight="1">
      <c r="A157" s="84">
        <v>0</v>
      </c>
      <c r="B157" s="85"/>
      <c r="C157" s="85"/>
      <c r="D157" s="109" t="s">
        <v>207</v>
      </c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9"/>
      <c r="Q157" s="31" t="s">
        <v>214</v>
      </c>
      <c r="R157" s="31"/>
      <c r="S157" s="31"/>
      <c r="T157" s="31"/>
      <c r="U157" s="31"/>
      <c r="V157" s="109" t="s">
        <v>206</v>
      </c>
      <c r="W157" s="88"/>
      <c r="X157" s="88"/>
      <c r="Y157" s="88"/>
      <c r="Z157" s="88"/>
      <c r="AA157" s="88"/>
      <c r="AB157" s="88"/>
      <c r="AC157" s="88"/>
      <c r="AD157" s="88"/>
      <c r="AE157" s="89"/>
      <c r="AF157" s="112">
        <v>15665.69</v>
      </c>
      <c r="AG157" s="112"/>
      <c r="AH157" s="112"/>
      <c r="AI157" s="112"/>
      <c r="AJ157" s="112"/>
      <c r="AK157" s="112">
        <v>2.96</v>
      </c>
      <c r="AL157" s="112"/>
      <c r="AM157" s="112"/>
      <c r="AN157" s="112"/>
      <c r="AO157" s="112"/>
      <c r="AP157" s="112">
        <v>15668.65</v>
      </c>
      <c r="AQ157" s="112"/>
      <c r="AR157" s="112"/>
      <c r="AS157" s="112"/>
      <c r="AT157" s="112"/>
      <c r="AU157" s="112">
        <v>19039.23</v>
      </c>
      <c r="AV157" s="112"/>
      <c r="AW157" s="112"/>
      <c r="AX157" s="112"/>
      <c r="AY157" s="112"/>
      <c r="AZ157" s="112">
        <v>0</v>
      </c>
      <c r="BA157" s="112"/>
      <c r="BB157" s="112"/>
      <c r="BC157" s="112"/>
      <c r="BD157" s="112"/>
      <c r="BE157" s="112">
        <v>19039.23</v>
      </c>
      <c r="BF157" s="112"/>
      <c r="BG157" s="112"/>
      <c r="BH157" s="112"/>
      <c r="BI157" s="112"/>
      <c r="BJ157" s="112">
        <v>24032.29</v>
      </c>
      <c r="BK157" s="112"/>
      <c r="BL157" s="112"/>
      <c r="BM157" s="112"/>
      <c r="BN157" s="112"/>
      <c r="BO157" s="112">
        <v>0</v>
      </c>
      <c r="BP157" s="112"/>
      <c r="BQ157" s="112"/>
      <c r="BR157" s="112"/>
      <c r="BS157" s="112"/>
      <c r="BT157" s="112">
        <v>24032.29</v>
      </c>
      <c r="BU157" s="112"/>
      <c r="BV157" s="112"/>
      <c r="BW157" s="112"/>
      <c r="BX157" s="112"/>
    </row>
    <row r="158" spans="1:76" s="5" customFormat="1" ht="45" customHeight="1">
      <c r="A158" s="82">
        <v>0</v>
      </c>
      <c r="B158" s="80"/>
      <c r="C158" s="80"/>
      <c r="D158" s="108" t="s">
        <v>215</v>
      </c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7"/>
      <c r="Q158" s="106" t="s">
        <v>204</v>
      </c>
      <c r="R158" s="106"/>
      <c r="S158" s="106"/>
      <c r="T158" s="106"/>
      <c r="U158" s="106"/>
      <c r="V158" s="108"/>
      <c r="W158" s="96"/>
      <c r="X158" s="96"/>
      <c r="Y158" s="96"/>
      <c r="Z158" s="96"/>
      <c r="AA158" s="96"/>
      <c r="AB158" s="96"/>
      <c r="AC158" s="96"/>
      <c r="AD158" s="96"/>
      <c r="AE158" s="97"/>
      <c r="AF158" s="107">
        <v>27</v>
      </c>
      <c r="AG158" s="107"/>
      <c r="AH158" s="107"/>
      <c r="AI158" s="107"/>
      <c r="AJ158" s="107"/>
      <c r="AK158" s="107">
        <v>0</v>
      </c>
      <c r="AL158" s="107"/>
      <c r="AM158" s="107"/>
      <c r="AN158" s="107"/>
      <c r="AO158" s="107"/>
      <c r="AP158" s="107">
        <v>27</v>
      </c>
      <c r="AQ158" s="107"/>
      <c r="AR158" s="107"/>
      <c r="AS158" s="107"/>
      <c r="AT158" s="107"/>
      <c r="AU158" s="107">
        <v>15</v>
      </c>
      <c r="AV158" s="107"/>
      <c r="AW158" s="107"/>
      <c r="AX158" s="107"/>
      <c r="AY158" s="107"/>
      <c r="AZ158" s="107">
        <v>0</v>
      </c>
      <c r="BA158" s="107"/>
      <c r="BB158" s="107"/>
      <c r="BC158" s="107"/>
      <c r="BD158" s="107"/>
      <c r="BE158" s="107">
        <f>AU158</f>
        <v>15</v>
      </c>
      <c r="BF158" s="107"/>
      <c r="BG158" s="107"/>
      <c r="BH158" s="107"/>
      <c r="BI158" s="107"/>
      <c r="BJ158" s="107">
        <v>15</v>
      </c>
      <c r="BK158" s="107"/>
      <c r="BL158" s="107"/>
      <c r="BM158" s="107"/>
      <c r="BN158" s="107"/>
      <c r="BO158" s="107">
        <v>0</v>
      </c>
      <c r="BP158" s="107"/>
      <c r="BQ158" s="107"/>
      <c r="BR158" s="107"/>
      <c r="BS158" s="107"/>
      <c r="BT158" s="107">
        <f>BJ158</f>
        <v>15</v>
      </c>
      <c r="BU158" s="107"/>
      <c r="BV158" s="107"/>
      <c r="BW158" s="107"/>
      <c r="BX158" s="107"/>
    </row>
    <row r="159" spans="1:76" s="94" customFormat="1" ht="28.5" customHeight="1">
      <c r="A159" s="84">
        <v>0</v>
      </c>
      <c r="B159" s="85"/>
      <c r="C159" s="85"/>
      <c r="D159" s="109" t="s">
        <v>216</v>
      </c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9"/>
      <c r="Q159" s="31" t="s">
        <v>204</v>
      </c>
      <c r="R159" s="31"/>
      <c r="S159" s="31"/>
      <c r="T159" s="31"/>
      <c r="U159" s="31"/>
      <c r="V159" s="109" t="s">
        <v>206</v>
      </c>
      <c r="W159" s="88"/>
      <c r="X159" s="88"/>
      <c r="Y159" s="88"/>
      <c r="Z159" s="88"/>
      <c r="AA159" s="88"/>
      <c r="AB159" s="88"/>
      <c r="AC159" s="88"/>
      <c r="AD159" s="88"/>
      <c r="AE159" s="89"/>
      <c r="AF159" s="112">
        <v>20</v>
      </c>
      <c r="AG159" s="112"/>
      <c r="AH159" s="112"/>
      <c r="AI159" s="112"/>
      <c r="AJ159" s="112"/>
      <c r="AK159" s="112">
        <v>0</v>
      </c>
      <c r="AL159" s="112"/>
      <c r="AM159" s="112"/>
      <c r="AN159" s="112"/>
      <c r="AO159" s="112"/>
      <c r="AP159" s="112">
        <v>20</v>
      </c>
      <c r="AQ159" s="112"/>
      <c r="AR159" s="112"/>
      <c r="AS159" s="112"/>
      <c r="AT159" s="112"/>
      <c r="AU159" s="112">
        <v>8</v>
      </c>
      <c r="AV159" s="112"/>
      <c r="AW159" s="112"/>
      <c r="AX159" s="112"/>
      <c r="AY159" s="112"/>
      <c r="AZ159" s="112">
        <v>0</v>
      </c>
      <c r="BA159" s="112"/>
      <c r="BB159" s="112"/>
      <c r="BC159" s="112"/>
      <c r="BD159" s="112"/>
      <c r="BE159" s="112">
        <v>8</v>
      </c>
      <c r="BF159" s="112"/>
      <c r="BG159" s="112"/>
      <c r="BH159" s="112"/>
      <c r="BI159" s="112"/>
      <c r="BJ159" s="112">
        <v>8</v>
      </c>
      <c r="BK159" s="112"/>
      <c r="BL159" s="112"/>
      <c r="BM159" s="112"/>
      <c r="BN159" s="112"/>
      <c r="BO159" s="112">
        <v>0</v>
      </c>
      <c r="BP159" s="112"/>
      <c r="BQ159" s="112"/>
      <c r="BR159" s="112"/>
      <c r="BS159" s="112"/>
      <c r="BT159" s="112">
        <v>8</v>
      </c>
      <c r="BU159" s="112"/>
      <c r="BV159" s="112"/>
      <c r="BW159" s="112"/>
      <c r="BX159" s="112"/>
    </row>
    <row r="160" spans="1:76" s="94" customFormat="1" ht="30" customHeight="1">
      <c r="A160" s="84">
        <v>0</v>
      </c>
      <c r="B160" s="85"/>
      <c r="C160" s="85"/>
      <c r="D160" s="109" t="s">
        <v>217</v>
      </c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9"/>
      <c r="Q160" s="31" t="s">
        <v>204</v>
      </c>
      <c r="R160" s="31"/>
      <c r="S160" s="31"/>
      <c r="T160" s="31"/>
      <c r="U160" s="31"/>
      <c r="V160" s="109" t="s">
        <v>206</v>
      </c>
      <c r="W160" s="88"/>
      <c r="X160" s="88"/>
      <c r="Y160" s="88"/>
      <c r="Z160" s="88"/>
      <c r="AA160" s="88"/>
      <c r="AB160" s="88"/>
      <c r="AC160" s="88"/>
      <c r="AD160" s="88"/>
      <c r="AE160" s="89"/>
      <c r="AF160" s="112">
        <v>7</v>
      </c>
      <c r="AG160" s="112"/>
      <c r="AH160" s="112"/>
      <c r="AI160" s="112"/>
      <c r="AJ160" s="112"/>
      <c r="AK160" s="112">
        <v>0</v>
      </c>
      <c r="AL160" s="112"/>
      <c r="AM160" s="112"/>
      <c r="AN160" s="112"/>
      <c r="AO160" s="112"/>
      <c r="AP160" s="112">
        <v>7</v>
      </c>
      <c r="AQ160" s="112"/>
      <c r="AR160" s="112"/>
      <c r="AS160" s="112"/>
      <c r="AT160" s="112"/>
      <c r="AU160" s="112">
        <v>7</v>
      </c>
      <c r="AV160" s="112"/>
      <c r="AW160" s="112"/>
      <c r="AX160" s="112"/>
      <c r="AY160" s="112"/>
      <c r="AZ160" s="112">
        <v>0</v>
      </c>
      <c r="BA160" s="112"/>
      <c r="BB160" s="112"/>
      <c r="BC160" s="112"/>
      <c r="BD160" s="112"/>
      <c r="BE160" s="112">
        <v>7</v>
      </c>
      <c r="BF160" s="112"/>
      <c r="BG160" s="112"/>
      <c r="BH160" s="112"/>
      <c r="BI160" s="112"/>
      <c r="BJ160" s="112">
        <v>7</v>
      </c>
      <c r="BK160" s="112"/>
      <c r="BL160" s="112"/>
      <c r="BM160" s="112"/>
      <c r="BN160" s="112"/>
      <c r="BO160" s="112">
        <v>0</v>
      </c>
      <c r="BP160" s="112"/>
      <c r="BQ160" s="112"/>
      <c r="BR160" s="112"/>
      <c r="BS160" s="112"/>
      <c r="BT160" s="112">
        <v>7</v>
      </c>
      <c r="BU160" s="112"/>
      <c r="BV160" s="112"/>
      <c r="BW160" s="112"/>
      <c r="BX160" s="112"/>
    </row>
    <row r="161" spans="1:79" s="94" customFormat="1" ht="30" customHeight="1">
      <c r="A161" s="84">
        <v>0</v>
      </c>
      <c r="B161" s="85"/>
      <c r="C161" s="85"/>
      <c r="D161" s="109" t="s">
        <v>218</v>
      </c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9"/>
      <c r="Q161" s="31" t="s">
        <v>204</v>
      </c>
      <c r="R161" s="31"/>
      <c r="S161" s="31"/>
      <c r="T161" s="31"/>
      <c r="U161" s="31"/>
      <c r="V161" s="109" t="s">
        <v>206</v>
      </c>
      <c r="W161" s="88"/>
      <c r="X161" s="88"/>
      <c r="Y161" s="88"/>
      <c r="Z161" s="88"/>
      <c r="AA161" s="88"/>
      <c r="AB161" s="88"/>
      <c r="AC161" s="88"/>
      <c r="AD161" s="88"/>
      <c r="AE161" s="89"/>
      <c r="AF161" s="112">
        <v>21</v>
      </c>
      <c r="AG161" s="112"/>
      <c r="AH161" s="112"/>
      <c r="AI161" s="112"/>
      <c r="AJ161" s="112"/>
      <c r="AK161" s="112">
        <v>0</v>
      </c>
      <c r="AL161" s="112"/>
      <c r="AM161" s="112"/>
      <c r="AN161" s="112"/>
      <c r="AO161" s="112"/>
      <c r="AP161" s="112">
        <v>21</v>
      </c>
      <c r="AQ161" s="112"/>
      <c r="AR161" s="112"/>
      <c r="AS161" s="112"/>
      <c r="AT161" s="112"/>
      <c r="AU161" s="112">
        <v>45</v>
      </c>
      <c r="AV161" s="112"/>
      <c r="AW161" s="112"/>
      <c r="AX161" s="112"/>
      <c r="AY161" s="112"/>
      <c r="AZ161" s="112">
        <v>0</v>
      </c>
      <c r="BA161" s="112"/>
      <c r="BB161" s="112"/>
      <c r="BC161" s="112"/>
      <c r="BD161" s="112"/>
      <c r="BE161" s="112">
        <v>45</v>
      </c>
      <c r="BF161" s="112"/>
      <c r="BG161" s="112"/>
      <c r="BH161" s="112"/>
      <c r="BI161" s="112"/>
      <c r="BJ161" s="112">
        <v>20</v>
      </c>
      <c r="BK161" s="112"/>
      <c r="BL161" s="112"/>
      <c r="BM161" s="112"/>
      <c r="BN161" s="112"/>
      <c r="BO161" s="112">
        <v>0</v>
      </c>
      <c r="BP161" s="112"/>
      <c r="BQ161" s="112"/>
      <c r="BR161" s="112"/>
      <c r="BS161" s="112"/>
      <c r="BT161" s="112">
        <v>20</v>
      </c>
      <c r="BU161" s="112"/>
      <c r="BV161" s="112"/>
      <c r="BW161" s="112"/>
      <c r="BX161" s="112"/>
    </row>
    <row r="162" spans="1:79" s="94" customFormat="1" ht="61.5" customHeight="1">
      <c r="A162" s="84">
        <v>0</v>
      </c>
      <c r="B162" s="85"/>
      <c r="C162" s="85"/>
      <c r="D162" s="109" t="s">
        <v>219</v>
      </c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9"/>
      <c r="Q162" s="31" t="s">
        <v>214</v>
      </c>
      <c r="R162" s="31"/>
      <c r="S162" s="31"/>
      <c r="T162" s="31"/>
      <c r="U162" s="31"/>
      <c r="V162" s="109" t="s">
        <v>220</v>
      </c>
      <c r="W162" s="88"/>
      <c r="X162" s="88"/>
      <c r="Y162" s="88"/>
      <c r="Z162" s="88"/>
      <c r="AA162" s="88"/>
      <c r="AB162" s="88"/>
      <c r="AC162" s="88"/>
      <c r="AD162" s="88"/>
      <c r="AE162" s="89"/>
      <c r="AF162" s="112">
        <v>0</v>
      </c>
      <c r="AG162" s="112"/>
      <c r="AH162" s="112"/>
      <c r="AI162" s="112"/>
      <c r="AJ162" s="112"/>
      <c r="AK162" s="112">
        <v>18500</v>
      </c>
      <c r="AL162" s="112"/>
      <c r="AM162" s="112"/>
      <c r="AN162" s="112"/>
      <c r="AO162" s="112"/>
      <c r="AP162" s="112">
        <v>18500</v>
      </c>
      <c r="AQ162" s="112"/>
      <c r="AR162" s="112"/>
      <c r="AS162" s="112"/>
      <c r="AT162" s="112"/>
      <c r="AU162" s="112">
        <v>0</v>
      </c>
      <c r="AV162" s="112"/>
      <c r="AW162" s="112"/>
      <c r="AX162" s="112"/>
      <c r="AY162" s="112"/>
      <c r="AZ162" s="112">
        <v>0</v>
      </c>
      <c r="BA162" s="112"/>
      <c r="BB162" s="112"/>
      <c r="BC162" s="112"/>
      <c r="BD162" s="112"/>
      <c r="BE162" s="112">
        <v>0</v>
      </c>
      <c r="BF162" s="112"/>
      <c r="BG162" s="112"/>
      <c r="BH162" s="112"/>
      <c r="BI162" s="112"/>
      <c r="BJ162" s="112">
        <v>0</v>
      </c>
      <c r="BK162" s="112"/>
      <c r="BL162" s="112"/>
      <c r="BM162" s="112"/>
      <c r="BN162" s="112"/>
      <c r="BO162" s="112">
        <v>0</v>
      </c>
      <c r="BP162" s="112"/>
      <c r="BQ162" s="112"/>
      <c r="BR162" s="112"/>
      <c r="BS162" s="112"/>
      <c r="BT162" s="112">
        <v>0</v>
      </c>
      <c r="BU162" s="112"/>
      <c r="BV162" s="112"/>
      <c r="BW162" s="112"/>
      <c r="BX162" s="112"/>
    </row>
    <row r="163" spans="1:79" s="5" customFormat="1" ht="15" customHeight="1">
      <c r="A163" s="82">
        <v>0</v>
      </c>
      <c r="B163" s="80"/>
      <c r="C163" s="80"/>
      <c r="D163" s="108" t="s">
        <v>221</v>
      </c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7"/>
      <c r="Q163" s="106"/>
      <c r="R163" s="106"/>
      <c r="S163" s="106"/>
      <c r="T163" s="106"/>
      <c r="U163" s="106"/>
      <c r="V163" s="108"/>
      <c r="W163" s="96"/>
      <c r="X163" s="96"/>
      <c r="Y163" s="96"/>
      <c r="Z163" s="96"/>
      <c r="AA163" s="96"/>
      <c r="AB163" s="96"/>
      <c r="AC163" s="96"/>
      <c r="AD163" s="96"/>
      <c r="AE163" s="9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7"/>
      <c r="AV163" s="107"/>
      <c r="AW163" s="107"/>
      <c r="AX163" s="107"/>
      <c r="AY163" s="107"/>
      <c r="AZ163" s="107"/>
      <c r="BA163" s="107"/>
      <c r="BB163" s="107"/>
      <c r="BC163" s="107"/>
      <c r="BD163" s="107"/>
      <c r="BE163" s="107"/>
      <c r="BF163" s="107"/>
      <c r="BG163" s="107"/>
      <c r="BH163" s="107"/>
      <c r="BI163" s="107"/>
      <c r="BJ163" s="107"/>
      <c r="BK163" s="107"/>
      <c r="BL163" s="107"/>
      <c r="BM163" s="107"/>
      <c r="BN163" s="107"/>
      <c r="BO163" s="107"/>
      <c r="BP163" s="107"/>
      <c r="BQ163" s="107"/>
      <c r="BR163" s="107"/>
      <c r="BS163" s="107"/>
      <c r="BT163" s="107"/>
      <c r="BU163" s="107"/>
      <c r="BV163" s="107"/>
      <c r="BW163" s="107"/>
      <c r="BX163" s="107"/>
    </row>
    <row r="164" spans="1:79" s="94" customFormat="1" ht="60" customHeight="1">
      <c r="A164" s="84">
        <v>0</v>
      </c>
      <c r="B164" s="85"/>
      <c r="C164" s="85"/>
      <c r="D164" s="109" t="s">
        <v>222</v>
      </c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9"/>
      <c r="Q164" s="31" t="s">
        <v>223</v>
      </c>
      <c r="R164" s="31"/>
      <c r="S164" s="31"/>
      <c r="T164" s="31"/>
      <c r="U164" s="31"/>
      <c r="V164" s="109" t="s">
        <v>224</v>
      </c>
      <c r="W164" s="88"/>
      <c r="X164" s="88"/>
      <c r="Y164" s="88"/>
      <c r="Z164" s="88"/>
      <c r="AA164" s="88"/>
      <c r="AB164" s="88"/>
      <c r="AC164" s="88"/>
      <c r="AD164" s="88"/>
      <c r="AE164" s="89"/>
      <c r="AF164" s="112">
        <v>100</v>
      </c>
      <c r="AG164" s="112"/>
      <c r="AH164" s="112"/>
      <c r="AI164" s="112"/>
      <c r="AJ164" s="112"/>
      <c r="AK164" s="112">
        <v>0</v>
      </c>
      <c r="AL164" s="112"/>
      <c r="AM164" s="112"/>
      <c r="AN164" s="112"/>
      <c r="AO164" s="112"/>
      <c r="AP164" s="112">
        <v>100</v>
      </c>
      <c r="AQ164" s="112"/>
      <c r="AR164" s="112"/>
      <c r="AS164" s="112"/>
      <c r="AT164" s="112"/>
      <c r="AU164" s="112">
        <v>100</v>
      </c>
      <c r="AV164" s="112"/>
      <c r="AW164" s="112"/>
      <c r="AX164" s="112"/>
      <c r="AY164" s="112"/>
      <c r="AZ164" s="112">
        <v>0</v>
      </c>
      <c r="BA164" s="112"/>
      <c r="BB164" s="112"/>
      <c r="BC164" s="112"/>
      <c r="BD164" s="112"/>
      <c r="BE164" s="112">
        <v>100</v>
      </c>
      <c r="BF164" s="112"/>
      <c r="BG164" s="112"/>
      <c r="BH164" s="112"/>
      <c r="BI164" s="112"/>
      <c r="BJ164" s="112">
        <v>100</v>
      </c>
      <c r="BK164" s="112"/>
      <c r="BL164" s="112"/>
      <c r="BM164" s="112"/>
      <c r="BN164" s="112"/>
      <c r="BO164" s="112">
        <v>0</v>
      </c>
      <c r="BP164" s="112"/>
      <c r="BQ164" s="112"/>
      <c r="BR164" s="112"/>
      <c r="BS164" s="112"/>
      <c r="BT164" s="112">
        <v>100</v>
      </c>
      <c r="BU164" s="112"/>
      <c r="BV164" s="112"/>
      <c r="BW164" s="112"/>
      <c r="BX164" s="112"/>
    </row>
    <row r="165" spans="1:79" s="5" customFormat="1" ht="60" customHeight="1">
      <c r="A165" s="82">
        <v>0</v>
      </c>
      <c r="B165" s="80"/>
      <c r="C165" s="80"/>
      <c r="D165" s="108" t="s">
        <v>225</v>
      </c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7"/>
      <c r="Q165" s="106" t="s">
        <v>223</v>
      </c>
      <c r="R165" s="106"/>
      <c r="S165" s="106"/>
      <c r="T165" s="106"/>
      <c r="U165" s="106"/>
      <c r="V165" s="108"/>
      <c r="W165" s="96"/>
      <c r="X165" s="96"/>
      <c r="Y165" s="96"/>
      <c r="Z165" s="96"/>
      <c r="AA165" s="96"/>
      <c r="AB165" s="96"/>
      <c r="AC165" s="96"/>
      <c r="AD165" s="96"/>
      <c r="AE165" s="97"/>
      <c r="AF165" s="107">
        <v>5</v>
      </c>
      <c r="AG165" s="107"/>
      <c r="AH165" s="107"/>
      <c r="AI165" s="107"/>
      <c r="AJ165" s="107"/>
      <c r="AK165" s="107">
        <v>0</v>
      </c>
      <c r="AL165" s="107"/>
      <c r="AM165" s="107"/>
      <c r="AN165" s="107"/>
      <c r="AO165" s="107"/>
      <c r="AP165" s="107">
        <f>AF165</f>
        <v>5</v>
      </c>
      <c r="AQ165" s="107"/>
      <c r="AR165" s="107"/>
      <c r="AS165" s="107"/>
      <c r="AT165" s="107"/>
      <c r="AU165" s="107">
        <v>6</v>
      </c>
      <c r="AV165" s="107"/>
      <c r="AW165" s="107"/>
      <c r="AX165" s="107"/>
      <c r="AY165" s="107"/>
      <c r="AZ165" s="107">
        <v>0</v>
      </c>
      <c r="BA165" s="107"/>
      <c r="BB165" s="107"/>
      <c r="BC165" s="107"/>
      <c r="BD165" s="107"/>
      <c r="BE165" s="107">
        <f>AU165</f>
        <v>6</v>
      </c>
      <c r="BF165" s="107"/>
      <c r="BG165" s="107"/>
      <c r="BH165" s="107"/>
      <c r="BI165" s="107"/>
      <c r="BJ165" s="107">
        <v>7.89</v>
      </c>
      <c r="BK165" s="107"/>
      <c r="BL165" s="107"/>
      <c r="BM165" s="107"/>
      <c r="BN165" s="107"/>
      <c r="BO165" s="107">
        <v>0</v>
      </c>
      <c r="BP165" s="107"/>
      <c r="BQ165" s="107"/>
      <c r="BR165" s="107"/>
      <c r="BS165" s="107"/>
      <c r="BT165" s="107">
        <f>BJ165</f>
        <v>7.89</v>
      </c>
      <c r="BU165" s="107"/>
      <c r="BV165" s="107"/>
      <c r="BW165" s="107"/>
      <c r="BX165" s="107"/>
    </row>
    <row r="166" spans="1:79" s="94" customFormat="1" ht="75" customHeight="1">
      <c r="A166" s="84">
        <v>0</v>
      </c>
      <c r="B166" s="85"/>
      <c r="C166" s="85"/>
      <c r="D166" s="109" t="s">
        <v>216</v>
      </c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9"/>
      <c r="Q166" s="31" t="s">
        <v>223</v>
      </c>
      <c r="R166" s="31"/>
      <c r="S166" s="31"/>
      <c r="T166" s="31"/>
      <c r="U166" s="31"/>
      <c r="V166" s="109" t="s">
        <v>226</v>
      </c>
      <c r="W166" s="88"/>
      <c r="X166" s="88"/>
      <c r="Y166" s="88"/>
      <c r="Z166" s="88"/>
      <c r="AA166" s="88"/>
      <c r="AB166" s="88"/>
      <c r="AC166" s="88"/>
      <c r="AD166" s="88"/>
      <c r="AE166" s="89"/>
      <c r="AF166" s="112">
        <v>4</v>
      </c>
      <c r="AG166" s="112"/>
      <c r="AH166" s="112"/>
      <c r="AI166" s="112"/>
      <c r="AJ166" s="112"/>
      <c r="AK166" s="112">
        <v>0</v>
      </c>
      <c r="AL166" s="112"/>
      <c r="AM166" s="112"/>
      <c r="AN166" s="112"/>
      <c r="AO166" s="112"/>
      <c r="AP166" s="112">
        <v>4</v>
      </c>
      <c r="AQ166" s="112"/>
      <c r="AR166" s="112"/>
      <c r="AS166" s="112"/>
      <c r="AT166" s="112"/>
      <c r="AU166" s="112">
        <v>3.2</v>
      </c>
      <c r="AV166" s="112"/>
      <c r="AW166" s="112"/>
      <c r="AX166" s="112"/>
      <c r="AY166" s="112"/>
      <c r="AZ166" s="112">
        <v>0</v>
      </c>
      <c r="BA166" s="112"/>
      <c r="BB166" s="112"/>
      <c r="BC166" s="112"/>
      <c r="BD166" s="112"/>
      <c r="BE166" s="112">
        <v>3.2</v>
      </c>
      <c r="BF166" s="112"/>
      <c r="BG166" s="112"/>
      <c r="BH166" s="112"/>
      <c r="BI166" s="112"/>
      <c r="BJ166" s="112">
        <v>4.21</v>
      </c>
      <c r="BK166" s="112"/>
      <c r="BL166" s="112"/>
      <c r="BM166" s="112"/>
      <c r="BN166" s="112"/>
      <c r="BO166" s="112">
        <v>0</v>
      </c>
      <c r="BP166" s="112"/>
      <c r="BQ166" s="112"/>
      <c r="BR166" s="112"/>
      <c r="BS166" s="112"/>
      <c r="BT166" s="112">
        <v>4.21</v>
      </c>
      <c r="BU166" s="112"/>
      <c r="BV166" s="112"/>
      <c r="BW166" s="112"/>
      <c r="BX166" s="112"/>
    </row>
    <row r="167" spans="1:79" s="94" customFormat="1" ht="75" customHeight="1">
      <c r="A167" s="84">
        <v>0</v>
      </c>
      <c r="B167" s="85"/>
      <c r="C167" s="85"/>
      <c r="D167" s="109" t="s">
        <v>217</v>
      </c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9"/>
      <c r="Q167" s="31" t="s">
        <v>223</v>
      </c>
      <c r="R167" s="31"/>
      <c r="S167" s="31"/>
      <c r="T167" s="31"/>
      <c r="U167" s="31"/>
      <c r="V167" s="109" t="s">
        <v>226</v>
      </c>
      <c r="W167" s="88"/>
      <c r="X167" s="88"/>
      <c r="Y167" s="88"/>
      <c r="Z167" s="88"/>
      <c r="AA167" s="88"/>
      <c r="AB167" s="88"/>
      <c r="AC167" s="88"/>
      <c r="AD167" s="88"/>
      <c r="AE167" s="89"/>
      <c r="AF167" s="112">
        <v>1</v>
      </c>
      <c r="AG167" s="112"/>
      <c r="AH167" s="112"/>
      <c r="AI167" s="112"/>
      <c r="AJ167" s="112"/>
      <c r="AK167" s="112">
        <v>0</v>
      </c>
      <c r="AL167" s="112"/>
      <c r="AM167" s="112"/>
      <c r="AN167" s="112"/>
      <c r="AO167" s="112"/>
      <c r="AP167" s="112">
        <v>1</v>
      </c>
      <c r="AQ167" s="112"/>
      <c r="AR167" s="112"/>
      <c r="AS167" s="112"/>
      <c r="AT167" s="112"/>
      <c r="AU167" s="112">
        <v>2.8</v>
      </c>
      <c r="AV167" s="112"/>
      <c r="AW167" s="112"/>
      <c r="AX167" s="112"/>
      <c r="AY167" s="112"/>
      <c r="AZ167" s="112">
        <v>0</v>
      </c>
      <c r="BA167" s="112"/>
      <c r="BB167" s="112"/>
      <c r="BC167" s="112"/>
      <c r="BD167" s="112"/>
      <c r="BE167" s="112">
        <v>2.8</v>
      </c>
      <c r="BF167" s="112"/>
      <c r="BG167" s="112"/>
      <c r="BH167" s="112"/>
      <c r="BI167" s="112"/>
      <c r="BJ167" s="112">
        <v>3.68</v>
      </c>
      <c r="BK167" s="112"/>
      <c r="BL167" s="112"/>
      <c r="BM167" s="112"/>
      <c r="BN167" s="112"/>
      <c r="BO167" s="112">
        <v>0</v>
      </c>
      <c r="BP167" s="112"/>
      <c r="BQ167" s="112"/>
      <c r="BR167" s="112"/>
      <c r="BS167" s="112"/>
      <c r="BT167" s="112">
        <v>3.68</v>
      </c>
      <c r="BU167" s="112"/>
      <c r="BV167" s="112"/>
      <c r="BW167" s="112"/>
      <c r="BX167" s="112"/>
    </row>
    <row r="168" spans="1:79" s="94" customFormat="1" ht="60" customHeight="1">
      <c r="A168" s="84">
        <v>0</v>
      </c>
      <c r="B168" s="85"/>
      <c r="C168" s="85"/>
      <c r="D168" s="109" t="s">
        <v>227</v>
      </c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9"/>
      <c r="Q168" s="31" t="s">
        <v>223</v>
      </c>
      <c r="R168" s="31"/>
      <c r="S168" s="31"/>
      <c r="T168" s="31"/>
      <c r="U168" s="31"/>
      <c r="V168" s="109" t="s">
        <v>228</v>
      </c>
      <c r="W168" s="88"/>
      <c r="X168" s="88"/>
      <c r="Y168" s="88"/>
      <c r="Z168" s="88"/>
      <c r="AA168" s="88"/>
      <c r="AB168" s="88"/>
      <c r="AC168" s="88"/>
      <c r="AD168" s="88"/>
      <c r="AE168" s="89"/>
      <c r="AF168" s="112">
        <v>11</v>
      </c>
      <c r="AG168" s="112"/>
      <c r="AH168" s="112"/>
      <c r="AI168" s="112"/>
      <c r="AJ168" s="112"/>
      <c r="AK168" s="112">
        <v>0</v>
      </c>
      <c r="AL168" s="112"/>
      <c r="AM168" s="112"/>
      <c r="AN168" s="112"/>
      <c r="AO168" s="112"/>
      <c r="AP168" s="112">
        <v>11</v>
      </c>
      <c r="AQ168" s="112"/>
      <c r="AR168" s="112"/>
      <c r="AS168" s="112"/>
      <c r="AT168" s="112"/>
      <c r="AU168" s="112">
        <v>10</v>
      </c>
      <c r="AV168" s="112"/>
      <c r="AW168" s="112"/>
      <c r="AX168" s="112"/>
      <c r="AY168" s="112"/>
      <c r="AZ168" s="112">
        <v>0</v>
      </c>
      <c r="BA168" s="112"/>
      <c r="BB168" s="112"/>
      <c r="BC168" s="112"/>
      <c r="BD168" s="112"/>
      <c r="BE168" s="112">
        <v>10</v>
      </c>
      <c r="BF168" s="112"/>
      <c r="BG168" s="112"/>
      <c r="BH168" s="112"/>
      <c r="BI168" s="112"/>
      <c r="BJ168" s="112">
        <v>5</v>
      </c>
      <c r="BK168" s="112"/>
      <c r="BL168" s="112"/>
      <c r="BM168" s="112"/>
      <c r="BN168" s="112"/>
      <c r="BO168" s="112">
        <v>0</v>
      </c>
      <c r="BP168" s="112"/>
      <c r="BQ168" s="112"/>
      <c r="BR168" s="112"/>
      <c r="BS168" s="112"/>
      <c r="BT168" s="112">
        <v>5</v>
      </c>
      <c r="BU168" s="112"/>
      <c r="BV168" s="112"/>
      <c r="BW168" s="112"/>
      <c r="BX168" s="112"/>
    </row>
    <row r="169" spans="1:79" s="94" customFormat="1" ht="60" customHeight="1">
      <c r="A169" s="84">
        <v>0</v>
      </c>
      <c r="B169" s="85"/>
      <c r="C169" s="85"/>
      <c r="D169" s="109" t="s">
        <v>229</v>
      </c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9"/>
      <c r="Q169" s="31" t="s">
        <v>223</v>
      </c>
      <c r="R169" s="31"/>
      <c r="S169" s="31"/>
      <c r="T169" s="31"/>
      <c r="U169" s="31"/>
      <c r="V169" s="109" t="s">
        <v>220</v>
      </c>
      <c r="W169" s="88"/>
      <c r="X169" s="88"/>
      <c r="Y169" s="88"/>
      <c r="Z169" s="88"/>
      <c r="AA169" s="88"/>
      <c r="AB169" s="88"/>
      <c r="AC169" s="88"/>
      <c r="AD169" s="88"/>
      <c r="AE169" s="89"/>
      <c r="AF169" s="112">
        <v>0</v>
      </c>
      <c r="AG169" s="112"/>
      <c r="AH169" s="112"/>
      <c r="AI169" s="112"/>
      <c r="AJ169" s="112"/>
      <c r="AK169" s="112">
        <v>100</v>
      </c>
      <c r="AL169" s="112"/>
      <c r="AM169" s="112"/>
      <c r="AN169" s="112"/>
      <c r="AO169" s="112"/>
      <c r="AP169" s="112">
        <v>100</v>
      </c>
      <c r="AQ169" s="112"/>
      <c r="AR169" s="112"/>
      <c r="AS169" s="112"/>
      <c r="AT169" s="112"/>
      <c r="AU169" s="112">
        <v>0</v>
      </c>
      <c r="AV169" s="112"/>
      <c r="AW169" s="112"/>
      <c r="AX169" s="112"/>
      <c r="AY169" s="112"/>
      <c r="AZ169" s="112">
        <v>0</v>
      </c>
      <c r="BA169" s="112"/>
      <c r="BB169" s="112"/>
      <c r="BC169" s="112"/>
      <c r="BD169" s="112"/>
      <c r="BE169" s="112">
        <v>0</v>
      </c>
      <c r="BF169" s="112"/>
      <c r="BG169" s="112"/>
      <c r="BH169" s="112"/>
      <c r="BI169" s="112"/>
      <c r="BJ169" s="112">
        <v>0</v>
      </c>
      <c r="BK169" s="112"/>
      <c r="BL169" s="112"/>
      <c r="BM169" s="112"/>
      <c r="BN169" s="112"/>
      <c r="BO169" s="112">
        <v>0</v>
      </c>
      <c r="BP169" s="112"/>
      <c r="BQ169" s="112"/>
      <c r="BR169" s="112"/>
      <c r="BS169" s="112"/>
      <c r="BT169" s="112">
        <v>0</v>
      </c>
      <c r="BU169" s="112"/>
      <c r="BV169" s="112"/>
      <c r="BW169" s="112"/>
      <c r="BX169" s="112"/>
    </row>
    <row r="170" spans="1:79" s="94" customFormat="1" ht="30" customHeight="1">
      <c r="A170" s="84">
        <v>0</v>
      </c>
      <c r="B170" s="85"/>
      <c r="C170" s="85"/>
      <c r="D170" s="109" t="s">
        <v>230</v>
      </c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9"/>
      <c r="Q170" s="31" t="s">
        <v>223</v>
      </c>
      <c r="R170" s="31"/>
      <c r="S170" s="31"/>
      <c r="T170" s="31"/>
      <c r="U170" s="31"/>
      <c r="V170" s="109" t="s">
        <v>231</v>
      </c>
      <c r="W170" s="88"/>
      <c r="X170" s="88"/>
      <c r="Y170" s="88"/>
      <c r="Z170" s="88"/>
      <c r="AA170" s="88"/>
      <c r="AB170" s="88"/>
      <c r="AC170" s="88"/>
      <c r="AD170" s="88"/>
      <c r="AE170" s="89"/>
      <c r="AF170" s="112">
        <v>0</v>
      </c>
      <c r="AG170" s="112"/>
      <c r="AH170" s="112"/>
      <c r="AI170" s="112"/>
      <c r="AJ170" s="112"/>
      <c r="AK170" s="112">
        <v>0</v>
      </c>
      <c r="AL170" s="112"/>
      <c r="AM170" s="112"/>
      <c r="AN170" s="112"/>
      <c r="AO170" s="112"/>
      <c r="AP170" s="112">
        <v>0</v>
      </c>
      <c r="AQ170" s="112"/>
      <c r="AR170" s="112"/>
      <c r="AS170" s="112"/>
      <c r="AT170" s="112"/>
      <c r="AU170" s="112">
        <v>100</v>
      </c>
      <c r="AV170" s="112"/>
      <c r="AW170" s="112"/>
      <c r="AX170" s="112"/>
      <c r="AY170" s="112"/>
      <c r="AZ170" s="112">
        <v>0</v>
      </c>
      <c r="BA170" s="112"/>
      <c r="BB170" s="112"/>
      <c r="BC170" s="112"/>
      <c r="BD170" s="112"/>
      <c r="BE170" s="112">
        <v>100</v>
      </c>
      <c r="BF170" s="112"/>
      <c r="BG170" s="112"/>
      <c r="BH170" s="112"/>
      <c r="BI170" s="112"/>
      <c r="BJ170" s="112">
        <v>100</v>
      </c>
      <c r="BK170" s="112"/>
      <c r="BL170" s="112"/>
      <c r="BM170" s="112"/>
      <c r="BN170" s="112"/>
      <c r="BO170" s="112">
        <v>0</v>
      </c>
      <c r="BP170" s="112"/>
      <c r="BQ170" s="112"/>
      <c r="BR170" s="112"/>
      <c r="BS170" s="112"/>
      <c r="BT170" s="112">
        <v>100</v>
      </c>
      <c r="BU170" s="112"/>
      <c r="BV170" s="112"/>
      <c r="BW170" s="112"/>
      <c r="BX170" s="112"/>
    </row>
    <row r="172" spans="1:79" ht="14.25" customHeight="1">
      <c r="A172" s="37" t="s">
        <v>289</v>
      </c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</row>
    <row r="173" spans="1:79" ht="23.1" customHeight="1">
      <c r="A173" s="56" t="s">
        <v>6</v>
      </c>
      <c r="B173" s="57"/>
      <c r="C173" s="57"/>
      <c r="D173" s="31" t="s">
        <v>9</v>
      </c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 t="s">
        <v>8</v>
      </c>
      <c r="R173" s="31"/>
      <c r="S173" s="31"/>
      <c r="T173" s="31"/>
      <c r="U173" s="31"/>
      <c r="V173" s="31" t="s">
        <v>7</v>
      </c>
      <c r="W173" s="31"/>
      <c r="X173" s="31"/>
      <c r="Y173" s="31"/>
      <c r="Z173" s="31"/>
      <c r="AA173" s="31"/>
      <c r="AB173" s="31"/>
      <c r="AC173" s="31"/>
      <c r="AD173" s="31"/>
      <c r="AE173" s="31"/>
      <c r="AF173" s="25" t="s">
        <v>280</v>
      </c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7"/>
      <c r="AU173" s="25" t="s">
        <v>285</v>
      </c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7"/>
    </row>
    <row r="174" spans="1:79" ht="28.5" customHeight="1">
      <c r="A174" s="59"/>
      <c r="B174" s="60"/>
      <c r="C174" s="60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 t="s">
        <v>4</v>
      </c>
      <c r="AG174" s="31"/>
      <c r="AH174" s="31"/>
      <c r="AI174" s="31"/>
      <c r="AJ174" s="31"/>
      <c r="AK174" s="31" t="s">
        <v>3</v>
      </c>
      <c r="AL174" s="31"/>
      <c r="AM174" s="31"/>
      <c r="AN174" s="31"/>
      <c r="AO174" s="31"/>
      <c r="AP174" s="31" t="s">
        <v>123</v>
      </c>
      <c r="AQ174" s="31"/>
      <c r="AR174" s="31"/>
      <c r="AS174" s="31"/>
      <c r="AT174" s="31"/>
      <c r="AU174" s="31" t="s">
        <v>4</v>
      </c>
      <c r="AV174" s="31"/>
      <c r="AW174" s="31"/>
      <c r="AX174" s="31"/>
      <c r="AY174" s="31"/>
      <c r="AZ174" s="31" t="s">
        <v>3</v>
      </c>
      <c r="BA174" s="31"/>
      <c r="BB174" s="31"/>
      <c r="BC174" s="31"/>
      <c r="BD174" s="31"/>
      <c r="BE174" s="31" t="s">
        <v>90</v>
      </c>
      <c r="BF174" s="31"/>
      <c r="BG174" s="31"/>
      <c r="BH174" s="31"/>
      <c r="BI174" s="31"/>
    </row>
    <row r="175" spans="1:79" ht="15" customHeight="1">
      <c r="A175" s="25">
        <v>1</v>
      </c>
      <c r="B175" s="26"/>
      <c r="C175" s="26"/>
      <c r="D175" s="31">
        <v>2</v>
      </c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>
        <v>3</v>
      </c>
      <c r="R175" s="31"/>
      <c r="S175" s="31"/>
      <c r="T175" s="31"/>
      <c r="U175" s="31"/>
      <c r="V175" s="31">
        <v>4</v>
      </c>
      <c r="W175" s="31"/>
      <c r="X175" s="31"/>
      <c r="Y175" s="31"/>
      <c r="Z175" s="31"/>
      <c r="AA175" s="31"/>
      <c r="AB175" s="31"/>
      <c r="AC175" s="31"/>
      <c r="AD175" s="31"/>
      <c r="AE175" s="31"/>
      <c r="AF175" s="31">
        <v>5</v>
      </c>
      <c r="AG175" s="31"/>
      <c r="AH175" s="31"/>
      <c r="AI175" s="31"/>
      <c r="AJ175" s="31"/>
      <c r="AK175" s="31">
        <v>6</v>
      </c>
      <c r="AL175" s="31"/>
      <c r="AM175" s="31"/>
      <c r="AN175" s="31"/>
      <c r="AO175" s="31"/>
      <c r="AP175" s="31">
        <v>7</v>
      </c>
      <c r="AQ175" s="31"/>
      <c r="AR175" s="31"/>
      <c r="AS175" s="31"/>
      <c r="AT175" s="31"/>
      <c r="AU175" s="31">
        <v>8</v>
      </c>
      <c r="AV175" s="31"/>
      <c r="AW175" s="31"/>
      <c r="AX175" s="31"/>
      <c r="AY175" s="31"/>
      <c r="AZ175" s="31">
        <v>9</v>
      </c>
      <c r="BA175" s="31"/>
      <c r="BB175" s="31"/>
      <c r="BC175" s="31"/>
      <c r="BD175" s="31"/>
      <c r="BE175" s="31">
        <v>10</v>
      </c>
      <c r="BF175" s="31"/>
      <c r="BG175" s="31"/>
      <c r="BH175" s="31"/>
      <c r="BI175" s="31"/>
    </row>
    <row r="176" spans="1:79" ht="15.75" hidden="1" customHeight="1">
      <c r="A176" s="28" t="s">
        <v>154</v>
      </c>
      <c r="B176" s="29"/>
      <c r="C176" s="29"/>
      <c r="D176" s="31" t="s">
        <v>57</v>
      </c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 t="s">
        <v>70</v>
      </c>
      <c r="R176" s="31"/>
      <c r="S176" s="31"/>
      <c r="T176" s="31"/>
      <c r="U176" s="31"/>
      <c r="V176" s="31" t="s">
        <v>71</v>
      </c>
      <c r="W176" s="31"/>
      <c r="X176" s="31"/>
      <c r="Y176" s="31"/>
      <c r="Z176" s="31"/>
      <c r="AA176" s="31"/>
      <c r="AB176" s="31"/>
      <c r="AC176" s="31"/>
      <c r="AD176" s="31"/>
      <c r="AE176" s="31"/>
      <c r="AF176" s="33" t="s">
        <v>107</v>
      </c>
      <c r="AG176" s="33"/>
      <c r="AH176" s="33"/>
      <c r="AI176" s="33"/>
      <c r="AJ176" s="33"/>
      <c r="AK176" s="32" t="s">
        <v>108</v>
      </c>
      <c r="AL176" s="32"/>
      <c r="AM176" s="32"/>
      <c r="AN176" s="32"/>
      <c r="AO176" s="32"/>
      <c r="AP176" s="39" t="s">
        <v>122</v>
      </c>
      <c r="AQ176" s="39"/>
      <c r="AR176" s="39"/>
      <c r="AS176" s="39"/>
      <c r="AT176" s="39"/>
      <c r="AU176" s="33" t="s">
        <v>109</v>
      </c>
      <c r="AV176" s="33"/>
      <c r="AW176" s="33"/>
      <c r="AX176" s="33"/>
      <c r="AY176" s="33"/>
      <c r="AZ176" s="32" t="s">
        <v>110</v>
      </c>
      <c r="BA176" s="32"/>
      <c r="BB176" s="32"/>
      <c r="BC176" s="32"/>
      <c r="BD176" s="32"/>
      <c r="BE176" s="39" t="s">
        <v>122</v>
      </c>
      <c r="BF176" s="39"/>
      <c r="BG176" s="39"/>
      <c r="BH176" s="39"/>
      <c r="BI176" s="39"/>
      <c r="CA176" t="s">
        <v>39</v>
      </c>
    </row>
    <row r="177" spans="1:79" s="5" customFormat="1" ht="14.25">
      <c r="A177" s="82">
        <v>0</v>
      </c>
      <c r="B177" s="80"/>
      <c r="C177" s="80"/>
      <c r="D177" s="106" t="s">
        <v>196</v>
      </c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AC177" s="106"/>
      <c r="AD177" s="106"/>
      <c r="AE177" s="106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7"/>
      <c r="AV177" s="107"/>
      <c r="AW177" s="107"/>
      <c r="AX177" s="107"/>
      <c r="AY177" s="107"/>
      <c r="AZ177" s="107"/>
      <c r="BA177" s="107"/>
      <c r="BB177" s="107"/>
      <c r="BC177" s="107"/>
      <c r="BD177" s="107"/>
      <c r="BE177" s="107"/>
      <c r="BF177" s="107"/>
      <c r="BG177" s="107"/>
      <c r="BH177" s="107"/>
      <c r="BI177" s="107"/>
      <c r="CA177" s="5" t="s">
        <v>40</v>
      </c>
    </row>
    <row r="178" spans="1:79" s="94" customFormat="1" ht="28.5" customHeight="1">
      <c r="A178" s="84">
        <v>0</v>
      </c>
      <c r="B178" s="85"/>
      <c r="C178" s="85"/>
      <c r="D178" s="109" t="s">
        <v>197</v>
      </c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1"/>
      <c r="Q178" s="31" t="s">
        <v>198</v>
      </c>
      <c r="R178" s="31"/>
      <c r="S178" s="31"/>
      <c r="T178" s="31"/>
      <c r="U178" s="31"/>
      <c r="V178" s="109" t="s">
        <v>199</v>
      </c>
      <c r="W178" s="110"/>
      <c r="X178" s="110"/>
      <c r="Y178" s="110"/>
      <c r="Z178" s="110"/>
      <c r="AA178" s="110"/>
      <c r="AB178" s="110"/>
      <c r="AC178" s="110"/>
      <c r="AD178" s="110"/>
      <c r="AE178" s="111"/>
      <c r="AF178" s="112">
        <v>90.5</v>
      </c>
      <c r="AG178" s="112"/>
      <c r="AH178" s="112"/>
      <c r="AI178" s="112"/>
      <c r="AJ178" s="112"/>
      <c r="AK178" s="112">
        <v>0</v>
      </c>
      <c r="AL178" s="112"/>
      <c r="AM178" s="112"/>
      <c r="AN178" s="112"/>
      <c r="AO178" s="112"/>
      <c r="AP178" s="112">
        <v>90.5</v>
      </c>
      <c r="AQ178" s="112"/>
      <c r="AR178" s="112"/>
      <c r="AS178" s="112"/>
      <c r="AT178" s="112"/>
      <c r="AU178" s="112">
        <v>90.5</v>
      </c>
      <c r="AV178" s="112"/>
      <c r="AW178" s="112"/>
      <c r="AX178" s="112"/>
      <c r="AY178" s="112"/>
      <c r="AZ178" s="112">
        <v>0</v>
      </c>
      <c r="BA178" s="112"/>
      <c r="BB178" s="112"/>
      <c r="BC178" s="112"/>
      <c r="BD178" s="112"/>
      <c r="BE178" s="112">
        <v>90.5</v>
      </c>
      <c r="BF178" s="112"/>
      <c r="BG178" s="112"/>
      <c r="BH178" s="112"/>
      <c r="BI178" s="112"/>
    </row>
    <row r="179" spans="1:79" s="94" customFormat="1" ht="30" customHeight="1">
      <c r="A179" s="84">
        <v>0</v>
      </c>
      <c r="B179" s="85"/>
      <c r="C179" s="85"/>
      <c r="D179" s="109" t="s">
        <v>200</v>
      </c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9"/>
      <c r="Q179" s="31" t="s">
        <v>198</v>
      </c>
      <c r="R179" s="31"/>
      <c r="S179" s="31"/>
      <c r="T179" s="31"/>
      <c r="U179" s="31"/>
      <c r="V179" s="109" t="s">
        <v>201</v>
      </c>
      <c r="W179" s="88"/>
      <c r="X179" s="88"/>
      <c r="Y179" s="88"/>
      <c r="Z179" s="88"/>
      <c r="AA179" s="88"/>
      <c r="AB179" s="88"/>
      <c r="AC179" s="88"/>
      <c r="AD179" s="88"/>
      <c r="AE179" s="89"/>
      <c r="AF179" s="112">
        <v>2</v>
      </c>
      <c r="AG179" s="112"/>
      <c r="AH179" s="112"/>
      <c r="AI179" s="112"/>
      <c r="AJ179" s="112"/>
      <c r="AK179" s="112">
        <v>0</v>
      </c>
      <c r="AL179" s="112"/>
      <c r="AM179" s="112"/>
      <c r="AN179" s="112"/>
      <c r="AO179" s="112"/>
      <c r="AP179" s="112">
        <v>2</v>
      </c>
      <c r="AQ179" s="112"/>
      <c r="AR179" s="112"/>
      <c r="AS179" s="112"/>
      <c r="AT179" s="112"/>
      <c r="AU179" s="112">
        <v>2</v>
      </c>
      <c r="AV179" s="112"/>
      <c r="AW179" s="112"/>
      <c r="AX179" s="112"/>
      <c r="AY179" s="112"/>
      <c r="AZ179" s="112">
        <v>0</v>
      </c>
      <c r="BA179" s="112"/>
      <c r="BB179" s="112"/>
      <c r="BC179" s="112"/>
      <c r="BD179" s="112"/>
      <c r="BE179" s="112">
        <v>2</v>
      </c>
      <c r="BF179" s="112"/>
      <c r="BG179" s="112"/>
      <c r="BH179" s="112"/>
      <c r="BI179" s="112"/>
    </row>
    <row r="180" spans="1:79" s="5" customFormat="1" ht="14.25">
      <c r="A180" s="82">
        <v>0</v>
      </c>
      <c r="B180" s="80"/>
      <c r="C180" s="80"/>
      <c r="D180" s="108" t="s">
        <v>202</v>
      </c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7"/>
      <c r="Q180" s="106"/>
      <c r="R180" s="106"/>
      <c r="S180" s="106"/>
      <c r="T180" s="106"/>
      <c r="U180" s="106"/>
      <c r="V180" s="108"/>
      <c r="W180" s="96"/>
      <c r="X180" s="96"/>
      <c r="Y180" s="96"/>
      <c r="Z180" s="96"/>
      <c r="AA180" s="96"/>
      <c r="AB180" s="96"/>
      <c r="AC180" s="96"/>
      <c r="AD180" s="96"/>
      <c r="AE180" s="9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7"/>
      <c r="AV180" s="107"/>
      <c r="AW180" s="107"/>
      <c r="AX180" s="107"/>
      <c r="AY180" s="107"/>
      <c r="AZ180" s="107"/>
      <c r="BA180" s="107"/>
      <c r="BB180" s="107"/>
      <c r="BC180" s="107"/>
      <c r="BD180" s="107"/>
      <c r="BE180" s="107"/>
      <c r="BF180" s="107"/>
      <c r="BG180" s="107"/>
      <c r="BH180" s="107"/>
      <c r="BI180" s="107"/>
    </row>
    <row r="181" spans="1:79" s="5" customFormat="1" ht="42.75" customHeight="1">
      <c r="A181" s="82">
        <v>0</v>
      </c>
      <c r="B181" s="80"/>
      <c r="C181" s="80"/>
      <c r="D181" s="108" t="s">
        <v>203</v>
      </c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7"/>
      <c r="Q181" s="106" t="s">
        <v>204</v>
      </c>
      <c r="R181" s="106"/>
      <c r="S181" s="106"/>
      <c r="T181" s="106"/>
      <c r="U181" s="106"/>
      <c r="V181" s="108"/>
      <c r="W181" s="96"/>
      <c r="X181" s="96"/>
      <c r="Y181" s="96"/>
      <c r="Z181" s="96"/>
      <c r="AA181" s="96"/>
      <c r="AB181" s="96"/>
      <c r="AC181" s="96"/>
      <c r="AD181" s="96"/>
      <c r="AE181" s="97"/>
      <c r="AF181" s="107">
        <v>590</v>
      </c>
      <c r="AG181" s="107"/>
      <c r="AH181" s="107"/>
      <c r="AI181" s="107"/>
      <c r="AJ181" s="107"/>
      <c r="AK181" s="107">
        <v>0</v>
      </c>
      <c r="AL181" s="107"/>
      <c r="AM181" s="107"/>
      <c r="AN181" s="107"/>
      <c r="AO181" s="107"/>
      <c r="AP181" s="107">
        <f>AF181</f>
        <v>590</v>
      </c>
      <c r="AQ181" s="107"/>
      <c r="AR181" s="107"/>
      <c r="AS181" s="107"/>
      <c r="AT181" s="107"/>
      <c r="AU181" s="107">
        <v>590</v>
      </c>
      <c r="AV181" s="107"/>
      <c r="AW181" s="107"/>
      <c r="AX181" s="107"/>
      <c r="AY181" s="107"/>
      <c r="AZ181" s="107">
        <v>0</v>
      </c>
      <c r="BA181" s="107"/>
      <c r="BB181" s="107"/>
      <c r="BC181" s="107"/>
      <c r="BD181" s="107"/>
      <c r="BE181" s="107">
        <f>AU181</f>
        <v>590</v>
      </c>
      <c r="BF181" s="107"/>
      <c r="BG181" s="107"/>
      <c r="BH181" s="107"/>
      <c r="BI181" s="107"/>
    </row>
    <row r="182" spans="1:79" s="94" customFormat="1" ht="28.5" customHeight="1">
      <c r="A182" s="84">
        <v>0</v>
      </c>
      <c r="B182" s="85"/>
      <c r="C182" s="85"/>
      <c r="D182" s="109" t="s">
        <v>205</v>
      </c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9"/>
      <c r="Q182" s="31" t="s">
        <v>204</v>
      </c>
      <c r="R182" s="31"/>
      <c r="S182" s="31"/>
      <c r="T182" s="31"/>
      <c r="U182" s="31"/>
      <c r="V182" s="109" t="s">
        <v>206</v>
      </c>
      <c r="W182" s="88"/>
      <c r="X182" s="88"/>
      <c r="Y182" s="88"/>
      <c r="Z182" s="88"/>
      <c r="AA182" s="88"/>
      <c r="AB182" s="88"/>
      <c r="AC182" s="88"/>
      <c r="AD182" s="88"/>
      <c r="AE182" s="89"/>
      <c r="AF182" s="112">
        <v>345</v>
      </c>
      <c r="AG182" s="112"/>
      <c r="AH182" s="112"/>
      <c r="AI182" s="112"/>
      <c r="AJ182" s="112"/>
      <c r="AK182" s="112">
        <v>0</v>
      </c>
      <c r="AL182" s="112"/>
      <c r="AM182" s="112"/>
      <c r="AN182" s="112"/>
      <c r="AO182" s="112"/>
      <c r="AP182" s="112">
        <v>345</v>
      </c>
      <c r="AQ182" s="112"/>
      <c r="AR182" s="112"/>
      <c r="AS182" s="112"/>
      <c r="AT182" s="112"/>
      <c r="AU182" s="112">
        <v>345</v>
      </c>
      <c r="AV182" s="112"/>
      <c r="AW182" s="112"/>
      <c r="AX182" s="112"/>
      <c r="AY182" s="112"/>
      <c r="AZ182" s="112">
        <v>0</v>
      </c>
      <c r="BA182" s="112"/>
      <c r="BB182" s="112"/>
      <c r="BC182" s="112"/>
      <c r="BD182" s="112"/>
      <c r="BE182" s="112">
        <v>345</v>
      </c>
      <c r="BF182" s="112"/>
      <c r="BG182" s="112"/>
      <c r="BH182" s="112"/>
      <c r="BI182" s="112"/>
    </row>
    <row r="183" spans="1:79" s="94" customFormat="1" ht="30" customHeight="1">
      <c r="A183" s="84">
        <v>0</v>
      </c>
      <c r="B183" s="85"/>
      <c r="C183" s="85"/>
      <c r="D183" s="109" t="s">
        <v>207</v>
      </c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9"/>
      <c r="Q183" s="31" t="s">
        <v>204</v>
      </c>
      <c r="R183" s="31"/>
      <c r="S183" s="31"/>
      <c r="T183" s="31"/>
      <c r="U183" s="31"/>
      <c r="V183" s="109" t="s">
        <v>206</v>
      </c>
      <c r="W183" s="88"/>
      <c r="X183" s="88"/>
      <c r="Y183" s="88"/>
      <c r="Z183" s="88"/>
      <c r="AA183" s="88"/>
      <c r="AB183" s="88"/>
      <c r="AC183" s="88"/>
      <c r="AD183" s="88"/>
      <c r="AE183" s="89"/>
      <c r="AF183" s="112">
        <v>245</v>
      </c>
      <c r="AG183" s="112"/>
      <c r="AH183" s="112"/>
      <c r="AI183" s="112"/>
      <c r="AJ183" s="112"/>
      <c r="AK183" s="112">
        <v>0</v>
      </c>
      <c r="AL183" s="112"/>
      <c r="AM183" s="112"/>
      <c r="AN183" s="112"/>
      <c r="AO183" s="112"/>
      <c r="AP183" s="112">
        <v>245</v>
      </c>
      <c r="AQ183" s="112"/>
      <c r="AR183" s="112"/>
      <c r="AS183" s="112"/>
      <c r="AT183" s="112"/>
      <c r="AU183" s="112">
        <v>245</v>
      </c>
      <c r="AV183" s="112"/>
      <c r="AW183" s="112"/>
      <c r="AX183" s="112"/>
      <c r="AY183" s="112"/>
      <c r="AZ183" s="112">
        <v>0</v>
      </c>
      <c r="BA183" s="112"/>
      <c r="BB183" s="112"/>
      <c r="BC183" s="112"/>
      <c r="BD183" s="112"/>
      <c r="BE183" s="112">
        <v>245</v>
      </c>
      <c r="BF183" s="112"/>
      <c r="BG183" s="112"/>
      <c r="BH183" s="112"/>
      <c r="BI183" s="112"/>
    </row>
    <row r="184" spans="1:79" s="94" customFormat="1" ht="30" customHeight="1">
      <c r="A184" s="84">
        <v>0</v>
      </c>
      <c r="B184" s="85"/>
      <c r="C184" s="85"/>
      <c r="D184" s="109" t="s">
        <v>208</v>
      </c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9"/>
      <c r="Q184" s="31" t="s">
        <v>204</v>
      </c>
      <c r="R184" s="31"/>
      <c r="S184" s="31"/>
      <c r="T184" s="31"/>
      <c r="U184" s="31"/>
      <c r="V184" s="109" t="s">
        <v>206</v>
      </c>
      <c r="W184" s="88"/>
      <c r="X184" s="88"/>
      <c r="Y184" s="88"/>
      <c r="Z184" s="88"/>
      <c r="AA184" s="88"/>
      <c r="AB184" s="88"/>
      <c r="AC184" s="88"/>
      <c r="AD184" s="88"/>
      <c r="AE184" s="89"/>
      <c r="AF184" s="112">
        <v>190</v>
      </c>
      <c r="AG184" s="112"/>
      <c r="AH184" s="112"/>
      <c r="AI184" s="112"/>
      <c r="AJ184" s="112"/>
      <c r="AK184" s="112">
        <v>0</v>
      </c>
      <c r="AL184" s="112"/>
      <c r="AM184" s="112"/>
      <c r="AN184" s="112"/>
      <c r="AO184" s="112"/>
      <c r="AP184" s="112">
        <v>190</v>
      </c>
      <c r="AQ184" s="112"/>
      <c r="AR184" s="112"/>
      <c r="AS184" s="112"/>
      <c r="AT184" s="112"/>
      <c r="AU184" s="112">
        <v>190</v>
      </c>
      <c r="AV184" s="112"/>
      <c r="AW184" s="112"/>
      <c r="AX184" s="112"/>
      <c r="AY184" s="112"/>
      <c r="AZ184" s="112">
        <v>0</v>
      </c>
      <c r="BA184" s="112"/>
      <c r="BB184" s="112"/>
      <c r="BC184" s="112"/>
      <c r="BD184" s="112"/>
      <c r="BE184" s="112">
        <v>190</v>
      </c>
      <c r="BF184" s="112"/>
      <c r="BG184" s="112"/>
      <c r="BH184" s="112"/>
      <c r="BI184" s="112"/>
    </row>
    <row r="185" spans="1:79" s="94" customFormat="1" ht="30" customHeight="1">
      <c r="A185" s="84">
        <v>0</v>
      </c>
      <c r="B185" s="85"/>
      <c r="C185" s="85"/>
      <c r="D185" s="109" t="s">
        <v>209</v>
      </c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9"/>
      <c r="Q185" s="31" t="s">
        <v>204</v>
      </c>
      <c r="R185" s="31"/>
      <c r="S185" s="31"/>
      <c r="T185" s="31"/>
      <c r="U185" s="31"/>
      <c r="V185" s="109" t="s">
        <v>206</v>
      </c>
      <c r="W185" s="88"/>
      <c r="X185" s="88"/>
      <c r="Y185" s="88"/>
      <c r="Z185" s="88"/>
      <c r="AA185" s="88"/>
      <c r="AB185" s="88"/>
      <c r="AC185" s="88"/>
      <c r="AD185" s="88"/>
      <c r="AE185" s="89"/>
      <c r="AF185" s="112">
        <v>400</v>
      </c>
      <c r="AG185" s="112"/>
      <c r="AH185" s="112"/>
      <c r="AI185" s="112"/>
      <c r="AJ185" s="112"/>
      <c r="AK185" s="112">
        <v>0</v>
      </c>
      <c r="AL185" s="112"/>
      <c r="AM185" s="112"/>
      <c r="AN185" s="112"/>
      <c r="AO185" s="112"/>
      <c r="AP185" s="112">
        <v>400</v>
      </c>
      <c r="AQ185" s="112"/>
      <c r="AR185" s="112"/>
      <c r="AS185" s="112"/>
      <c r="AT185" s="112"/>
      <c r="AU185" s="112">
        <v>400</v>
      </c>
      <c r="AV185" s="112"/>
      <c r="AW185" s="112"/>
      <c r="AX185" s="112"/>
      <c r="AY185" s="112"/>
      <c r="AZ185" s="112">
        <v>0</v>
      </c>
      <c r="BA185" s="112"/>
      <c r="BB185" s="112"/>
      <c r="BC185" s="112"/>
      <c r="BD185" s="112"/>
      <c r="BE185" s="112">
        <v>400</v>
      </c>
      <c r="BF185" s="112"/>
      <c r="BG185" s="112"/>
      <c r="BH185" s="112"/>
      <c r="BI185" s="112"/>
    </row>
    <row r="186" spans="1:79" s="94" customFormat="1" ht="60" customHeight="1">
      <c r="A186" s="84">
        <v>0</v>
      </c>
      <c r="B186" s="85"/>
      <c r="C186" s="85"/>
      <c r="D186" s="109" t="s">
        <v>210</v>
      </c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9"/>
      <c r="Q186" s="31" t="s">
        <v>198</v>
      </c>
      <c r="R186" s="31"/>
      <c r="S186" s="31"/>
      <c r="T186" s="31"/>
      <c r="U186" s="31"/>
      <c r="V186" s="109" t="s">
        <v>211</v>
      </c>
      <c r="W186" s="88"/>
      <c r="X186" s="88"/>
      <c r="Y186" s="88"/>
      <c r="Z186" s="88"/>
      <c r="AA186" s="88"/>
      <c r="AB186" s="88"/>
      <c r="AC186" s="88"/>
      <c r="AD186" s="88"/>
      <c r="AE186" s="89"/>
      <c r="AF186" s="112">
        <v>0</v>
      </c>
      <c r="AG186" s="112"/>
      <c r="AH186" s="112"/>
      <c r="AI186" s="112"/>
      <c r="AJ186" s="112"/>
      <c r="AK186" s="112">
        <v>0</v>
      </c>
      <c r="AL186" s="112"/>
      <c r="AM186" s="112"/>
      <c r="AN186" s="112"/>
      <c r="AO186" s="112"/>
      <c r="AP186" s="112">
        <v>0</v>
      </c>
      <c r="AQ186" s="112"/>
      <c r="AR186" s="112"/>
      <c r="AS186" s="112"/>
      <c r="AT186" s="112"/>
      <c r="AU186" s="112">
        <v>0</v>
      </c>
      <c r="AV186" s="112"/>
      <c r="AW186" s="112"/>
      <c r="AX186" s="112"/>
      <c r="AY186" s="112"/>
      <c r="AZ186" s="112">
        <v>0</v>
      </c>
      <c r="BA186" s="112"/>
      <c r="BB186" s="112"/>
      <c r="BC186" s="112"/>
      <c r="BD186" s="112"/>
      <c r="BE186" s="112">
        <v>0</v>
      </c>
      <c r="BF186" s="112"/>
      <c r="BG186" s="112"/>
      <c r="BH186" s="112"/>
      <c r="BI186" s="112"/>
    </row>
    <row r="187" spans="1:79" s="5" customFormat="1" ht="14.25">
      <c r="A187" s="82">
        <v>0</v>
      </c>
      <c r="B187" s="80"/>
      <c r="C187" s="80"/>
      <c r="D187" s="108" t="s">
        <v>212</v>
      </c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7"/>
      <c r="Q187" s="106"/>
      <c r="R187" s="106"/>
      <c r="S187" s="106"/>
      <c r="T187" s="106"/>
      <c r="U187" s="106"/>
      <c r="V187" s="108"/>
      <c r="W187" s="96"/>
      <c r="X187" s="96"/>
      <c r="Y187" s="96"/>
      <c r="Z187" s="96"/>
      <c r="AA187" s="96"/>
      <c r="AB187" s="96"/>
      <c r="AC187" s="96"/>
      <c r="AD187" s="96"/>
      <c r="AE187" s="9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7"/>
      <c r="AV187" s="107"/>
      <c r="AW187" s="107"/>
      <c r="AX187" s="107"/>
      <c r="AY187" s="107"/>
      <c r="AZ187" s="107"/>
      <c r="BA187" s="107"/>
      <c r="BB187" s="107"/>
      <c r="BC187" s="107"/>
      <c r="BD187" s="107"/>
      <c r="BE187" s="107"/>
      <c r="BF187" s="107"/>
      <c r="BG187" s="107"/>
      <c r="BH187" s="107"/>
      <c r="BI187" s="107"/>
    </row>
    <row r="188" spans="1:79" s="5" customFormat="1" ht="42.75" customHeight="1">
      <c r="A188" s="82">
        <v>0</v>
      </c>
      <c r="B188" s="80"/>
      <c r="C188" s="80"/>
      <c r="D188" s="108" t="s">
        <v>213</v>
      </c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7"/>
      <c r="Q188" s="106" t="s">
        <v>214</v>
      </c>
      <c r="R188" s="106"/>
      <c r="S188" s="106"/>
      <c r="T188" s="106"/>
      <c r="U188" s="106"/>
      <c r="V188" s="108"/>
      <c r="W188" s="96"/>
      <c r="X188" s="96"/>
      <c r="Y188" s="96"/>
      <c r="Z188" s="96"/>
      <c r="AA188" s="96"/>
      <c r="AB188" s="96"/>
      <c r="AC188" s="96"/>
      <c r="AD188" s="96"/>
      <c r="AE188" s="97"/>
      <c r="AF188" s="107">
        <f>AF189</f>
        <v>25341.9</v>
      </c>
      <c r="AG188" s="107"/>
      <c r="AH188" s="107"/>
      <c r="AI188" s="107"/>
      <c r="AJ188" s="107"/>
      <c r="AK188" s="107">
        <v>0</v>
      </c>
      <c r="AL188" s="107"/>
      <c r="AM188" s="107"/>
      <c r="AN188" s="107"/>
      <c r="AO188" s="107"/>
      <c r="AP188" s="107">
        <f>AP189</f>
        <v>25341.9</v>
      </c>
      <c r="AQ188" s="107"/>
      <c r="AR188" s="107"/>
      <c r="AS188" s="107"/>
      <c r="AT188" s="107"/>
      <c r="AU188" s="107">
        <f>AU189</f>
        <v>26903.39</v>
      </c>
      <c r="AV188" s="107"/>
      <c r="AW188" s="107"/>
      <c r="AX188" s="107"/>
      <c r="AY188" s="107"/>
      <c r="AZ188" s="107">
        <v>0</v>
      </c>
      <c r="BA188" s="107"/>
      <c r="BB188" s="107"/>
      <c r="BC188" s="107"/>
      <c r="BD188" s="107"/>
      <c r="BE188" s="107">
        <f>BE189</f>
        <v>26903.39</v>
      </c>
      <c r="BF188" s="107"/>
      <c r="BG188" s="107"/>
      <c r="BH188" s="107"/>
      <c r="BI188" s="107"/>
    </row>
    <row r="189" spans="1:79" s="94" customFormat="1" ht="28.5" customHeight="1">
      <c r="A189" s="84">
        <v>0</v>
      </c>
      <c r="B189" s="85"/>
      <c r="C189" s="85"/>
      <c r="D189" s="109" t="s">
        <v>205</v>
      </c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9"/>
      <c r="Q189" s="31" t="s">
        <v>214</v>
      </c>
      <c r="R189" s="31"/>
      <c r="S189" s="31"/>
      <c r="T189" s="31"/>
      <c r="U189" s="31"/>
      <c r="V189" s="109" t="s">
        <v>206</v>
      </c>
      <c r="W189" s="88"/>
      <c r="X189" s="88"/>
      <c r="Y189" s="88"/>
      <c r="Z189" s="88"/>
      <c r="AA189" s="88"/>
      <c r="AB189" s="88"/>
      <c r="AC189" s="88"/>
      <c r="AD189" s="88"/>
      <c r="AE189" s="89"/>
      <c r="AF189" s="112">
        <v>25341.9</v>
      </c>
      <c r="AG189" s="112"/>
      <c r="AH189" s="112"/>
      <c r="AI189" s="112"/>
      <c r="AJ189" s="112"/>
      <c r="AK189" s="112">
        <v>0</v>
      </c>
      <c r="AL189" s="112"/>
      <c r="AM189" s="112"/>
      <c r="AN189" s="112"/>
      <c r="AO189" s="112"/>
      <c r="AP189" s="112">
        <v>25341.9</v>
      </c>
      <c r="AQ189" s="112"/>
      <c r="AR189" s="112"/>
      <c r="AS189" s="112"/>
      <c r="AT189" s="112"/>
      <c r="AU189" s="112">
        <v>26903.39</v>
      </c>
      <c r="AV189" s="112"/>
      <c r="AW189" s="112"/>
      <c r="AX189" s="112"/>
      <c r="AY189" s="112"/>
      <c r="AZ189" s="112">
        <v>0</v>
      </c>
      <c r="BA189" s="112"/>
      <c r="BB189" s="112"/>
      <c r="BC189" s="112"/>
      <c r="BD189" s="112"/>
      <c r="BE189" s="112">
        <v>26903.39</v>
      </c>
      <c r="BF189" s="112"/>
      <c r="BG189" s="112"/>
      <c r="BH189" s="112"/>
      <c r="BI189" s="112"/>
    </row>
    <row r="190" spans="1:79" s="94" customFormat="1" ht="30" customHeight="1">
      <c r="A190" s="84">
        <v>0</v>
      </c>
      <c r="B190" s="85"/>
      <c r="C190" s="85"/>
      <c r="D190" s="109" t="s">
        <v>207</v>
      </c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9"/>
      <c r="Q190" s="31" t="s">
        <v>214</v>
      </c>
      <c r="R190" s="31"/>
      <c r="S190" s="31"/>
      <c r="T190" s="31"/>
      <c r="U190" s="31"/>
      <c r="V190" s="109" t="s">
        <v>206</v>
      </c>
      <c r="W190" s="88"/>
      <c r="X190" s="88"/>
      <c r="Y190" s="88"/>
      <c r="Z190" s="88"/>
      <c r="AA190" s="88"/>
      <c r="AB190" s="88"/>
      <c r="AC190" s="88"/>
      <c r="AD190" s="88"/>
      <c r="AE190" s="89"/>
      <c r="AF190" s="112">
        <v>25341.9</v>
      </c>
      <c r="AG190" s="112"/>
      <c r="AH190" s="112"/>
      <c r="AI190" s="112"/>
      <c r="AJ190" s="112"/>
      <c r="AK190" s="112">
        <v>0</v>
      </c>
      <c r="AL190" s="112"/>
      <c r="AM190" s="112"/>
      <c r="AN190" s="112"/>
      <c r="AO190" s="112"/>
      <c r="AP190" s="112">
        <v>25341.9</v>
      </c>
      <c r="AQ190" s="112"/>
      <c r="AR190" s="112"/>
      <c r="AS190" s="112"/>
      <c r="AT190" s="112"/>
      <c r="AU190" s="112">
        <v>26903.39</v>
      </c>
      <c r="AV190" s="112"/>
      <c r="AW190" s="112"/>
      <c r="AX190" s="112"/>
      <c r="AY190" s="112"/>
      <c r="AZ190" s="112">
        <v>0</v>
      </c>
      <c r="BA190" s="112"/>
      <c r="BB190" s="112"/>
      <c r="BC190" s="112"/>
      <c r="BD190" s="112"/>
      <c r="BE190" s="112">
        <v>26903.39</v>
      </c>
      <c r="BF190" s="112"/>
      <c r="BG190" s="112"/>
      <c r="BH190" s="112"/>
      <c r="BI190" s="112"/>
    </row>
    <row r="191" spans="1:79" s="5" customFormat="1" ht="45" customHeight="1">
      <c r="A191" s="82">
        <v>0</v>
      </c>
      <c r="B191" s="80"/>
      <c r="C191" s="80"/>
      <c r="D191" s="108" t="s">
        <v>215</v>
      </c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7"/>
      <c r="Q191" s="106" t="s">
        <v>204</v>
      </c>
      <c r="R191" s="106"/>
      <c r="S191" s="106"/>
      <c r="T191" s="106"/>
      <c r="U191" s="106"/>
      <c r="V191" s="108"/>
      <c r="W191" s="96"/>
      <c r="X191" s="96"/>
      <c r="Y191" s="96"/>
      <c r="Z191" s="96"/>
      <c r="AA191" s="96"/>
      <c r="AB191" s="96"/>
      <c r="AC191" s="96"/>
      <c r="AD191" s="96"/>
      <c r="AE191" s="97"/>
      <c r="AF191" s="107">
        <v>15</v>
      </c>
      <c r="AG191" s="107"/>
      <c r="AH191" s="107"/>
      <c r="AI191" s="107"/>
      <c r="AJ191" s="107"/>
      <c r="AK191" s="107">
        <v>0</v>
      </c>
      <c r="AL191" s="107"/>
      <c r="AM191" s="107"/>
      <c r="AN191" s="107"/>
      <c r="AO191" s="107"/>
      <c r="AP191" s="107">
        <f>AF191</f>
        <v>15</v>
      </c>
      <c r="AQ191" s="107"/>
      <c r="AR191" s="107"/>
      <c r="AS191" s="107"/>
      <c r="AT191" s="107"/>
      <c r="AU191" s="107">
        <v>15</v>
      </c>
      <c r="AV191" s="107"/>
      <c r="AW191" s="107"/>
      <c r="AX191" s="107"/>
      <c r="AY191" s="107"/>
      <c r="AZ191" s="107">
        <v>0</v>
      </c>
      <c r="BA191" s="107"/>
      <c r="BB191" s="107"/>
      <c r="BC191" s="107"/>
      <c r="BD191" s="107"/>
      <c r="BE191" s="107">
        <f>AU191</f>
        <v>15</v>
      </c>
      <c r="BF191" s="107"/>
      <c r="BG191" s="107"/>
      <c r="BH191" s="107"/>
      <c r="BI191" s="107"/>
    </row>
    <row r="192" spans="1:79" s="94" customFormat="1" ht="28.5" customHeight="1">
      <c r="A192" s="84">
        <v>0</v>
      </c>
      <c r="B192" s="85"/>
      <c r="C192" s="85"/>
      <c r="D192" s="109" t="s">
        <v>216</v>
      </c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9"/>
      <c r="Q192" s="31" t="s">
        <v>204</v>
      </c>
      <c r="R192" s="31"/>
      <c r="S192" s="31"/>
      <c r="T192" s="31"/>
      <c r="U192" s="31"/>
      <c r="V192" s="109" t="s">
        <v>206</v>
      </c>
      <c r="W192" s="88"/>
      <c r="X192" s="88"/>
      <c r="Y192" s="88"/>
      <c r="Z192" s="88"/>
      <c r="AA192" s="88"/>
      <c r="AB192" s="88"/>
      <c r="AC192" s="88"/>
      <c r="AD192" s="88"/>
      <c r="AE192" s="89"/>
      <c r="AF192" s="112">
        <v>8</v>
      </c>
      <c r="AG192" s="112"/>
      <c r="AH192" s="112"/>
      <c r="AI192" s="112"/>
      <c r="AJ192" s="112"/>
      <c r="AK192" s="112">
        <v>0</v>
      </c>
      <c r="AL192" s="112"/>
      <c r="AM192" s="112"/>
      <c r="AN192" s="112"/>
      <c r="AO192" s="112"/>
      <c r="AP192" s="112">
        <v>8</v>
      </c>
      <c r="AQ192" s="112"/>
      <c r="AR192" s="112"/>
      <c r="AS192" s="112"/>
      <c r="AT192" s="112"/>
      <c r="AU192" s="112">
        <v>8</v>
      </c>
      <c r="AV192" s="112"/>
      <c r="AW192" s="112"/>
      <c r="AX192" s="112"/>
      <c r="AY192" s="112"/>
      <c r="AZ192" s="112">
        <v>0</v>
      </c>
      <c r="BA192" s="112"/>
      <c r="BB192" s="112"/>
      <c r="BC192" s="112"/>
      <c r="BD192" s="112"/>
      <c r="BE192" s="112">
        <v>8</v>
      </c>
      <c r="BF192" s="112"/>
      <c r="BG192" s="112"/>
      <c r="BH192" s="112"/>
      <c r="BI192" s="112"/>
    </row>
    <row r="193" spans="1:70" s="94" customFormat="1" ht="30" customHeight="1">
      <c r="A193" s="84">
        <v>0</v>
      </c>
      <c r="B193" s="85"/>
      <c r="C193" s="85"/>
      <c r="D193" s="109" t="s">
        <v>217</v>
      </c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9"/>
      <c r="Q193" s="31" t="s">
        <v>204</v>
      </c>
      <c r="R193" s="31"/>
      <c r="S193" s="31"/>
      <c r="T193" s="31"/>
      <c r="U193" s="31"/>
      <c r="V193" s="109" t="s">
        <v>206</v>
      </c>
      <c r="W193" s="88"/>
      <c r="X193" s="88"/>
      <c r="Y193" s="88"/>
      <c r="Z193" s="88"/>
      <c r="AA193" s="88"/>
      <c r="AB193" s="88"/>
      <c r="AC193" s="88"/>
      <c r="AD193" s="88"/>
      <c r="AE193" s="89"/>
      <c r="AF193" s="112">
        <v>7</v>
      </c>
      <c r="AG193" s="112"/>
      <c r="AH193" s="112"/>
      <c r="AI193" s="112"/>
      <c r="AJ193" s="112"/>
      <c r="AK193" s="112">
        <v>0</v>
      </c>
      <c r="AL193" s="112"/>
      <c r="AM193" s="112"/>
      <c r="AN193" s="112"/>
      <c r="AO193" s="112"/>
      <c r="AP193" s="112">
        <v>7</v>
      </c>
      <c r="AQ193" s="112"/>
      <c r="AR193" s="112"/>
      <c r="AS193" s="112"/>
      <c r="AT193" s="112"/>
      <c r="AU193" s="112">
        <v>7</v>
      </c>
      <c r="AV193" s="112"/>
      <c r="AW193" s="112"/>
      <c r="AX193" s="112"/>
      <c r="AY193" s="112"/>
      <c r="AZ193" s="112">
        <v>0</v>
      </c>
      <c r="BA193" s="112"/>
      <c r="BB193" s="112"/>
      <c r="BC193" s="112"/>
      <c r="BD193" s="112"/>
      <c r="BE193" s="112">
        <v>7</v>
      </c>
      <c r="BF193" s="112"/>
      <c r="BG193" s="112"/>
      <c r="BH193" s="112"/>
      <c r="BI193" s="112"/>
    </row>
    <row r="194" spans="1:70" s="94" customFormat="1" ht="30" customHeight="1">
      <c r="A194" s="84">
        <v>0</v>
      </c>
      <c r="B194" s="85"/>
      <c r="C194" s="85"/>
      <c r="D194" s="109" t="s">
        <v>218</v>
      </c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9"/>
      <c r="Q194" s="31" t="s">
        <v>204</v>
      </c>
      <c r="R194" s="31"/>
      <c r="S194" s="31"/>
      <c r="T194" s="31"/>
      <c r="U194" s="31"/>
      <c r="V194" s="109" t="s">
        <v>206</v>
      </c>
      <c r="W194" s="88"/>
      <c r="X194" s="88"/>
      <c r="Y194" s="88"/>
      <c r="Z194" s="88"/>
      <c r="AA194" s="88"/>
      <c r="AB194" s="88"/>
      <c r="AC194" s="88"/>
      <c r="AD194" s="88"/>
      <c r="AE194" s="89"/>
      <c r="AF194" s="112">
        <v>40</v>
      </c>
      <c r="AG194" s="112"/>
      <c r="AH194" s="112"/>
      <c r="AI194" s="112"/>
      <c r="AJ194" s="112"/>
      <c r="AK194" s="112">
        <v>0</v>
      </c>
      <c r="AL194" s="112"/>
      <c r="AM194" s="112"/>
      <c r="AN194" s="112"/>
      <c r="AO194" s="112"/>
      <c r="AP194" s="112">
        <v>40</v>
      </c>
      <c r="AQ194" s="112"/>
      <c r="AR194" s="112"/>
      <c r="AS194" s="112"/>
      <c r="AT194" s="112"/>
      <c r="AU194" s="112">
        <v>40</v>
      </c>
      <c r="AV194" s="112"/>
      <c r="AW194" s="112"/>
      <c r="AX194" s="112"/>
      <c r="AY194" s="112"/>
      <c r="AZ194" s="112">
        <v>0</v>
      </c>
      <c r="BA194" s="112"/>
      <c r="BB194" s="112"/>
      <c r="BC194" s="112"/>
      <c r="BD194" s="112"/>
      <c r="BE194" s="112">
        <v>40</v>
      </c>
      <c r="BF194" s="112"/>
      <c r="BG194" s="112"/>
      <c r="BH194" s="112"/>
      <c r="BI194" s="112"/>
    </row>
    <row r="195" spans="1:70" s="94" customFormat="1" ht="62.25" customHeight="1">
      <c r="A195" s="84">
        <v>0</v>
      </c>
      <c r="B195" s="85"/>
      <c r="C195" s="85"/>
      <c r="D195" s="109" t="s">
        <v>219</v>
      </c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9"/>
      <c r="Q195" s="31" t="s">
        <v>214</v>
      </c>
      <c r="R195" s="31"/>
      <c r="S195" s="31"/>
      <c r="T195" s="31"/>
      <c r="U195" s="31"/>
      <c r="V195" s="109" t="s">
        <v>220</v>
      </c>
      <c r="W195" s="88"/>
      <c r="X195" s="88"/>
      <c r="Y195" s="88"/>
      <c r="Z195" s="88"/>
      <c r="AA195" s="88"/>
      <c r="AB195" s="88"/>
      <c r="AC195" s="88"/>
      <c r="AD195" s="88"/>
      <c r="AE195" s="89"/>
      <c r="AF195" s="112">
        <v>0</v>
      </c>
      <c r="AG195" s="112"/>
      <c r="AH195" s="112"/>
      <c r="AI195" s="112"/>
      <c r="AJ195" s="112"/>
      <c r="AK195" s="112">
        <v>0</v>
      </c>
      <c r="AL195" s="112"/>
      <c r="AM195" s="112"/>
      <c r="AN195" s="112"/>
      <c r="AO195" s="112"/>
      <c r="AP195" s="112">
        <v>0</v>
      </c>
      <c r="AQ195" s="112"/>
      <c r="AR195" s="112"/>
      <c r="AS195" s="112"/>
      <c r="AT195" s="112"/>
      <c r="AU195" s="112">
        <v>0</v>
      </c>
      <c r="AV195" s="112"/>
      <c r="AW195" s="112"/>
      <c r="AX195" s="112"/>
      <c r="AY195" s="112"/>
      <c r="AZ195" s="112">
        <v>0</v>
      </c>
      <c r="BA195" s="112"/>
      <c r="BB195" s="112"/>
      <c r="BC195" s="112"/>
      <c r="BD195" s="112"/>
      <c r="BE195" s="112">
        <v>0</v>
      </c>
      <c r="BF195" s="112"/>
      <c r="BG195" s="112"/>
      <c r="BH195" s="112"/>
      <c r="BI195" s="112"/>
    </row>
    <row r="196" spans="1:70" s="5" customFormat="1" ht="14.25">
      <c r="A196" s="82">
        <v>0</v>
      </c>
      <c r="B196" s="80"/>
      <c r="C196" s="80"/>
      <c r="D196" s="108" t="s">
        <v>221</v>
      </c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7"/>
      <c r="Q196" s="106"/>
      <c r="R196" s="106"/>
      <c r="S196" s="106"/>
      <c r="T196" s="106"/>
      <c r="U196" s="106"/>
      <c r="V196" s="108"/>
      <c r="W196" s="96"/>
      <c r="X196" s="96"/>
      <c r="Y196" s="96"/>
      <c r="Z196" s="96"/>
      <c r="AA196" s="96"/>
      <c r="AB196" s="96"/>
      <c r="AC196" s="96"/>
      <c r="AD196" s="96"/>
      <c r="AE196" s="9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7"/>
      <c r="AV196" s="107"/>
      <c r="AW196" s="107"/>
      <c r="AX196" s="107"/>
      <c r="AY196" s="107"/>
      <c r="AZ196" s="107"/>
      <c r="BA196" s="107"/>
      <c r="BB196" s="107"/>
      <c r="BC196" s="107"/>
      <c r="BD196" s="107"/>
      <c r="BE196" s="107"/>
      <c r="BF196" s="107"/>
      <c r="BG196" s="107"/>
      <c r="BH196" s="107"/>
      <c r="BI196" s="107"/>
    </row>
    <row r="197" spans="1:70" s="94" customFormat="1" ht="60.75" customHeight="1">
      <c r="A197" s="84">
        <v>0</v>
      </c>
      <c r="B197" s="85"/>
      <c r="C197" s="85"/>
      <c r="D197" s="109" t="s">
        <v>222</v>
      </c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9"/>
      <c r="Q197" s="31" t="s">
        <v>223</v>
      </c>
      <c r="R197" s="31"/>
      <c r="S197" s="31"/>
      <c r="T197" s="31"/>
      <c r="U197" s="31"/>
      <c r="V197" s="109" t="s">
        <v>224</v>
      </c>
      <c r="W197" s="88"/>
      <c r="X197" s="88"/>
      <c r="Y197" s="88"/>
      <c r="Z197" s="88"/>
      <c r="AA197" s="88"/>
      <c r="AB197" s="88"/>
      <c r="AC197" s="88"/>
      <c r="AD197" s="88"/>
      <c r="AE197" s="89"/>
      <c r="AF197" s="112">
        <v>100</v>
      </c>
      <c r="AG197" s="112"/>
      <c r="AH197" s="112"/>
      <c r="AI197" s="112"/>
      <c r="AJ197" s="112"/>
      <c r="AK197" s="112">
        <v>0</v>
      </c>
      <c r="AL197" s="112"/>
      <c r="AM197" s="112"/>
      <c r="AN197" s="112"/>
      <c r="AO197" s="112"/>
      <c r="AP197" s="112">
        <v>100</v>
      </c>
      <c r="AQ197" s="112"/>
      <c r="AR197" s="112"/>
      <c r="AS197" s="112"/>
      <c r="AT197" s="112"/>
      <c r="AU197" s="112">
        <v>100</v>
      </c>
      <c r="AV197" s="112"/>
      <c r="AW197" s="112"/>
      <c r="AX197" s="112"/>
      <c r="AY197" s="112"/>
      <c r="AZ197" s="112">
        <v>0</v>
      </c>
      <c r="BA197" s="112"/>
      <c r="BB197" s="112"/>
      <c r="BC197" s="112"/>
      <c r="BD197" s="112"/>
      <c r="BE197" s="112">
        <v>100</v>
      </c>
      <c r="BF197" s="112"/>
      <c r="BG197" s="112"/>
      <c r="BH197" s="112"/>
      <c r="BI197" s="112"/>
    </row>
    <row r="198" spans="1:70" s="5" customFormat="1" ht="60" customHeight="1">
      <c r="A198" s="82">
        <v>0</v>
      </c>
      <c r="B198" s="80"/>
      <c r="C198" s="80"/>
      <c r="D198" s="108" t="s">
        <v>225</v>
      </c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7"/>
      <c r="Q198" s="106" t="s">
        <v>223</v>
      </c>
      <c r="R198" s="106"/>
      <c r="S198" s="106"/>
      <c r="T198" s="106"/>
      <c r="U198" s="106"/>
      <c r="V198" s="108"/>
      <c r="W198" s="96"/>
      <c r="X198" s="96"/>
      <c r="Y198" s="96"/>
      <c r="Z198" s="96"/>
      <c r="AA198" s="96"/>
      <c r="AB198" s="96"/>
      <c r="AC198" s="96"/>
      <c r="AD198" s="96"/>
      <c r="AE198" s="97"/>
      <c r="AF198" s="107">
        <v>7.9</v>
      </c>
      <c r="AG198" s="107"/>
      <c r="AH198" s="107"/>
      <c r="AI198" s="107"/>
      <c r="AJ198" s="107"/>
      <c r="AK198" s="107">
        <v>0</v>
      </c>
      <c r="AL198" s="107"/>
      <c r="AM198" s="107"/>
      <c r="AN198" s="107"/>
      <c r="AO198" s="107"/>
      <c r="AP198" s="107">
        <f>AF198</f>
        <v>7.9</v>
      </c>
      <c r="AQ198" s="107"/>
      <c r="AR198" s="107"/>
      <c r="AS198" s="107"/>
      <c r="AT198" s="107"/>
      <c r="AU198" s="107">
        <v>7.9</v>
      </c>
      <c r="AV198" s="107"/>
      <c r="AW198" s="107"/>
      <c r="AX198" s="107"/>
      <c r="AY198" s="107"/>
      <c r="AZ198" s="107">
        <v>0</v>
      </c>
      <c r="BA198" s="107"/>
      <c r="BB198" s="107"/>
      <c r="BC198" s="107"/>
      <c r="BD198" s="107"/>
      <c r="BE198" s="107">
        <f>AU198</f>
        <v>7.9</v>
      </c>
      <c r="BF198" s="107"/>
      <c r="BG198" s="107"/>
      <c r="BH198" s="107"/>
      <c r="BI198" s="107"/>
    </row>
    <row r="199" spans="1:70" s="94" customFormat="1" ht="77.25" customHeight="1">
      <c r="A199" s="84">
        <v>0</v>
      </c>
      <c r="B199" s="85"/>
      <c r="C199" s="85"/>
      <c r="D199" s="109" t="s">
        <v>216</v>
      </c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9"/>
      <c r="Q199" s="31" t="s">
        <v>223</v>
      </c>
      <c r="R199" s="31"/>
      <c r="S199" s="31"/>
      <c r="T199" s="31"/>
      <c r="U199" s="31"/>
      <c r="V199" s="109" t="s">
        <v>226</v>
      </c>
      <c r="W199" s="88"/>
      <c r="X199" s="88"/>
      <c r="Y199" s="88"/>
      <c r="Z199" s="88"/>
      <c r="AA199" s="88"/>
      <c r="AB199" s="88"/>
      <c r="AC199" s="88"/>
      <c r="AD199" s="88"/>
      <c r="AE199" s="89"/>
      <c r="AF199" s="112">
        <v>4.2</v>
      </c>
      <c r="AG199" s="112"/>
      <c r="AH199" s="112"/>
      <c r="AI199" s="112"/>
      <c r="AJ199" s="112"/>
      <c r="AK199" s="112">
        <v>0</v>
      </c>
      <c r="AL199" s="112"/>
      <c r="AM199" s="112"/>
      <c r="AN199" s="112"/>
      <c r="AO199" s="112"/>
      <c r="AP199" s="112">
        <v>4.2</v>
      </c>
      <c r="AQ199" s="112"/>
      <c r="AR199" s="112"/>
      <c r="AS199" s="112"/>
      <c r="AT199" s="112"/>
      <c r="AU199" s="112">
        <v>4.2</v>
      </c>
      <c r="AV199" s="112"/>
      <c r="AW199" s="112"/>
      <c r="AX199" s="112"/>
      <c r="AY199" s="112"/>
      <c r="AZ199" s="112">
        <v>0</v>
      </c>
      <c r="BA199" s="112"/>
      <c r="BB199" s="112"/>
      <c r="BC199" s="112"/>
      <c r="BD199" s="112"/>
      <c r="BE199" s="112">
        <v>4.2</v>
      </c>
      <c r="BF199" s="112"/>
      <c r="BG199" s="112"/>
      <c r="BH199" s="112"/>
      <c r="BI199" s="112"/>
    </row>
    <row r="200" spans="1:70" s="94" customFormat="1" ht="75" customHeight="1">
      <c r="A200" s="84">
        <v>0</v>
      </c>
      <c r="B200" s="85"/>
      <c r="C200" s="85"/>
      <c r="D200" s="109" t="s">
        <v>217</v>
      </c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9"/>
      <c r="Q200" s="31" t="s">
        <v>223</v>
      </c>
      <c r="R200" s="31"/>
      <c r="S200" s="31"/>
      <c r="T200" s="31"/>
      <c r="U200" s="31"/>
      <c r="V200" s="109" t="s">
        <v>226</v>
      </c>
      <c r="W200" s="88"/>
      <c r="X200" s="88"/>
      <c r="Y200" s="88"/>
      <c r="Z200" s="88"/>
      <c r="AA200" s="88"/>
      <c r="AB200" s="88"/>
      <c r="AC200" s="88"/>
      <c r="AD200" s="88"/>
      <c r="AE200" s="89"/>
      <c r="AF200" s="112">
        <v>3.7</v>
      </c>
      <c r="AG200" s="112"/>
      <c r="AH200" s="112"/>
      <c r="AI200" s="112"/>
      <c r="AJ200" s="112"/>
      <c r="AK200" s="112">
        <v>0</v>
      </c>
      <c r="AL200" s="112"/>
      <c r="AM200" s="112"/>
      <c r="AN200" s="112"/>
      <c r="AO200" s="112"/>
      <c r="AP200" s="112">
        <v>3.7</v>
      </c>
      <c r="AQ200" s="112"/>
      <c r="AR200" s="112"/>
      <c r="AS200" s="112"/>
      <c r="AT200" s="112"/>
      <c r="AU200" s="112">
        <v>3.7</v>
      </c>
      <c r="AV200" s="112"/>
      <c r="AW200" s="112"/>
      <c r="AX200" s="112"/>
      <c r="AY200" s="112"/>
      <c r="AZ200" s="112">
        <v>0</v>
      </c>
      <c r="BA200" s="112"/>
      <c r="BB200" s="112"/>
      <c r="BC200" s="112"/>
      <c r="BD200" s="112"/>
      <c r="BE200" s="112">
        <v>3.7</v>
      </c>
      <c r="BF200" s="112"/>
      <c r="BG200" s="112"/>
      <c r="BH200" s="112"/>
      <c r="BI200" s="112"/>
    </row>
    <row r="201" spans="1:70" s="94" customFormat="1" ht="60" customHeight="1">
      <c r="A201" s="84">
        <v>0</v>
      </c>
      <c r="B201" s="85"/>
      <c r="C201" s="85"/>
      <c r="D201" s="109" t="s">
        <v>227</v>
      </c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9"/>
      <c r="Q201" s="31" t="s">
        <v>223</v>
      </c>
      <c r="R201" s="31"/>
      <c r="S201" s="31"/>
      <c r="T201" s="31"/>
      <c r="U201" s="31"/>
      <c r="V201" s="109" t="s">
        <v>228</v>
      </c>
      <c r="W201" s="88"/>
      <c r="X201" s="88"/>
      <c r="Y201" s="88"/>
      <c r="Z201" s="88"/>
      <c r="AA201" s="88"/>
      <c r="AB201" s="88"/>
      <c r="AC201" s="88"/>
      <c r="AD201" s="88"/>
      <c r="AE201" s="89"/>
      <c r="AF201" s="112">
        <v>10</v>
      </c>
      <c r="AG201" s="112"/>
      <c r="AH201" s="112"/>
      <c r="AI201" s="112"/>
      <c r="AJ201" s="112"/>
      <c r="AK201" s="112">
        <v>0</v>
      </c>
      <c r="AL201" s="112"/>
      <c r="AM201" s="112"/>
      <c r="AN201" s="112"/>
      <c r="AO201" s="112"/>
      <c r="AP201" s="112">
        <v>10</v>
      </c>
      <c r="AQ201" s="112"/>
      <c r="AR201" s="112"/>
      <c r="AS201" s="112"/>
      <c r="AT201" s="112"/>
      <c r="AU201" s="112">
        <v>10</v>
      </c>
      <c r="AV201" s="112"/>
      <c r="AW201" s="112"/>
      <c r="AX201" s="112"/>
      <c r="AY201" s="112"/>
      <c r="AZ201" s="112">
        <v>0</v>
      </c>
      <c r="BA201" s="112"/>
      <c r="BB201" s="112"/>
      <c r="BC201" s="112"/>
      <c r="BD201" s="112"/>
      <c r="BE201" s="112">
        <v>10</v>
      </c>
      <c r="BF201" s="112"/>
      <c r="BG201" s="112"/>
      <c r="BH201" s="112"/>
      <c r="BI201" s="112"/>
    </row>
    <row r="202" spans="1:70" s="94" customFormat="1" ht="60" customHeight="1">
      <c r="A202" s="84">
        <v>0</v>
      </c>
      <c r="B202" s="85"/>
      <c r="C202" s="85"/>
      <c r="D202" s="109" t="s">
        <v>229</v>
      </c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9"/>
      <c r="Q202" s="31" t="s">
        <v>223</v>
      </c>
      <c r="R202" s="31"/>
      <c r="S202" s="31"/>
      <c r="T202" s="31"/>
      <c r="U202" s="31"/>
      <c r="V202" s="109" t="s">
        <v>220</v>
      </c>
      <c r="W202" s="88"/>
      <c r="X202" s="88"/>
      <c r="Y202" s="88"/>
      <c r="Z202" s="88"/>
      <c r="AA202" s="88"/>
      <c r="AB202" s="88"/>
      <c r="AC202" s="88"/>
      <c r="AD202" s="88"/>
      <c r="AE202" s="89"/>
      <c r="AF202" s="112">
        <v>0</v>
      </c>
      <c r="AG202" s="112"/>
      <c r="AH202" s="112"/>
      <c r="AI202" s="112"/>
      <c r="AJ202" s="112"/>
      <c r="AK202" s="112">
        <v>0</v>
      </c>
      <c r="AL202" s="112"/>
      <c r="AM202" s="112"/>
      <c r="AN202" s="112"/>
      <c r="AO202" s="112"/>
      <c r="AP202" s="112">
        <v>0</v>
      </c>
      <c r="AQ202" s="112"/>
      <c r="AR202" s="112"/>
      <c r="AS202" s="112"/>
      <c r="AT202" s="112"/>
      <c r="AU202" s="112">
        <v>0</v>
      </c>
      <c r="AV202" s="112"/>
      <c r="AW202" s="112"/>
      <c r="AX202" s="112"/>
      <c r="AY202" s="112"/>
      <c r="AZ202" s="112">
        <v>0</v>
      </c>
      <c r="BA202" s="112"/>
      <c r="BB202" s="112"/>
      <c r="BC202" s="112"/>
      <c r="BD202" s="112"/>
      <c r="BE202" s="112">
        <v>0</v>
      </c>
      <c r="BF202" s="112"/>
      <c r="BG202" s="112"/>
      <c r="BH202" s="112"/>
      <c r="BI202" s="112"/>
    </row>
    <row r="203" spans="1:70" s="94" customFormat="1" ht="30" customHeight="1">
      <c r="A203" s="84">
        <v>0</v>
      </c>
      <c r="B203" s="85"/>
      <c r="C203" s="85"/>
      <c r="D203" s="109" t="s">
        <v>230</v>
      </c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9"/>
      <c r="Q203" s="31" t="s">
        <v>223</v>
      </c>
      <c r="R203" s="31"/>
      <c r="S203" s="31"/>
      <c r="T203" s="31"/>
      <c r="U203" s="31"/>
      <c r="V203" s="109" t="s">
        <v>231</v>
      </c>
      <c r="W203" s="88"/>
      <c r="X203" s="88"/>
      <c r="Y203" s="88"/>
      <c r="Z203" s="88"/>
      <c r="AA203" s="88"/>
      <c r="AB203" s="88"/>
      <c r="AC203" s="88"/>
      <c r="AD203" s="88"/>
      <c r="AE203" s="89"/>
      <c r="AF203" s="112">
        <v>0</v>
      </c>
      <c r="AG203" s="112"/>
      <c r="AH203" s="112"/>
      <c r="AI203" s="112"/>
      <c r="AJ203" s="112"/>
      <c r="AK203" s="112">
        <v>0</v>
      </c>
      <c r="AL203" s="112"/>
      <c r="AM203" s="112"/>
      <c r="AN203" s="112"/>
      <c r="AO203" s="112"/>
      <c r="AP203" s="112">
        <v>0</v>
      </c>
      <c r="AQ203" s="112"/>
      <c r="AR203" s="112"/>
      <c r="AS203" s="112"/>
      <c r="AT203" s="112"/>
      <c r="AU203" s="112">
        <v>0</v>
      </c>
      <c r="AV203" s="112"/>
      <c r="AW203" s="112"/>
      <c r="AX203" s="112"/>
      <c r="AY203" s="112"/>
      <c r="AZ203" s="112">
        <v>0</v>
      </c>
      <c r="BA203" s="112"/>
      <c r="BB203" s="112"/>
      <c r="BC203" s="112"/>
      <c r="BD203" s="112"/>
      <c r="BE203" s="112">
        <v>0</v>
      </c>
      <c r="BF203" s="112"/>
      <c r="BG203" s="112"/>
      <c r="BH203" s="112"/>
      <c r="BI203" s="112"/>
    </row>
    <row r="205" spans="1:70" ht="14.25" customHeight="1">
      <c r="A205" s="37" t="s">
        <v>124</v>
      </c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</row>
    <row r="206" spans="1:70" ht="15" customHeight="1">
      <c r="A206" s="48" t="s">
        <v>258</v>
      </c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</row>
    <row r="207" spans="1:70" ht="12.95" customHeight="1">
      <c r="A207" s="56" t="s">
        <v>19</v>
      </c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8"/>
      <c r="U207" s="31" t="s">
        <v>259</v>
      </c>
      <c r="V207" s="31"/>
      <c r="W207" s="31"/>
      <c r="X207" s="31"/>
      <c r="Y207" s="31"/>
      <c r="Z207" s="31"/>
      <c r="AA207" s="31"/>
      <c r="AB207" s="31"/>
      <c r="AC207" s="31"/>
      <c r="AD207" s="31"/>
      <c r="AE207" s="31" t="s">
        <v>262</v>
      </c>
      <c r="AF207" s="31"/>
      <c r="AG207" s="31"/>
      <c r="AH207" s="31"/>
      <c r="AI207" s="31"/>
      <c r="AJ207" s="31"/>
      <c r="AK207" s="31"/>
      <c r="AL207" s="31"/>
      <c r="AM207" s="31"/>
      <c r="AN207" s="31"/>
      <c r="AO207" s="31" t="s">
        <v>269</v>
      </c>
      <c r="AP207" s="31"/>
      <c r="AQ207" s="31"/>
      <c r="AR207" s="31"/>
      <c r="AS207" s="31"/>
      <c r="AT207" s="31"/>
      <c r="AU207" s="31"/>
      <c r="AV207" s="31"/>
      <c r="AW207" s="31"/>
      <c r="AX207" s="31"/>
      <c r="AY207" s="31" t="s">
        <v>280</v>
      </c>
      <c r="AZ207" s="31"/>
      <c r="BA207" s="31"/>
      <c r="BB207" s="31"/>
      <c r="BC207" s="31"/>
      <c r="BD207" s="31"/>
      <c r="BE207" s="31"/>
      <c r="BF207" s="31"/>
      <c r="BG207" s="31"/>
      <c r="BH207" s="31"/>
      <c r="BI207" s="31" t="s">
        <v>285</v>
      </c>
      <c r="BJ207" s="31"/>
      <c r="BK207" s="31"/>
      <c r="BL207" s="31"/>
      <c r="BM207" s="31"/>
      <c r="BN207" s="31"/>
      <c r="BO207" s="31"/>
      <c r="BP207" s="31"/>
      <c r="BQ207" s="31"/>
      <c r="BR207" s="31"/>
    </row>
    <row r="208" spans="1:70" ht="30" customHeight="1">
      <c r="A208" s="59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1"/>
      <c r="U208" s="31" t="s">
        <v>4</v>
      </c>
      <c r="V208" s="31"/>
      <c r="W208" s="31"/>
      <c r="X208" s="31"/>
      <c r="Y208" s="31"/>
      <c r="Z208" s="31" t="s">
        <v>3</v>
      </c>
      <c r="AA208" s="31"/>
      <c r="AB208" s="31"/>
      <c r="AC208" s="31"/>
      <c r="AD208" s="31"/>
      <c r="AE208" s="31" t="s">
        <v>4</v>
      </c>
      <c r="AF208" s="31"/>
      <c r="AG208" s="31"/>
      <c r="AH208" s="31"/>
      <c r="AI208" s="31"/>
      <c r="AJ208" s="31" t="s">
        <v>3</v>
      </c>
      <c r="AK208" s="31"/>
      <c r="AL208" s="31"/>
      <c r="AM208" s="31"/>
      <c r="AN208" s="31"/>
      <c r="AO208" s="31" t="s">
        <v>4</v>
      </c>
      <c r="AP208" s="31"/>
      <c r="AQ208" s="31"/>
      <c r="AR208" s="31"/>
      <c r="AS208" s="31"/>
      <c r="AT208" s="31" t="s">
        <v>3</v>
      </c>
      <c r="AU208" s="31"/>
      <c r="AV208" s="31"/>
      <c r="AW208" s="31"/>
      <c r="AX208" s="31"/>
      <c r="AY208" s="31" t="s">
        <v>4</v>
      </c>
      <c r="AZ208" s="31"/>
      <c r="BA208" s="31"/>
      <c r="BB208" s="31"/>
      <c r="BC208" s="31"/>
      <c r="BD208" s="31" t="s">
        <v>3</v>
      </c>
      <c r="BE208" s="31"/>
      <c r="BF208" s="31"/>
      <c r="BG208" s="31"/>
      <c r="BH208" s="31"/>
      <c r="BI208" s="31" t="s">
        <v>4</v>
      </c>
      <c r="BJ208" s="31"/>
      <c r="BK208" s="31"/>
      <c r="BL208" s="31"/>
      <c r="BM208" s="31"/>
      <c r="BN208" s="31" t="s">
        <v>3</v>
      </c>
      <c r="BO208" s="31"/>
      <c r="BP208" s="31"/>
      <c r="BQ208" s="31"/>
      <c r="BR208" s="31"/>
    </row>
    <row r="209" spans="1:79" ht="15" customHeight="1">
      <c r="A209" s="25">
        <v>1</v>
      </c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7"/>
      <c r="U209" s="31">
        <v>2</v>
      </c>
      <c r="V209" s="31"/>
      <c r="W209" s="31"/>
      <c r="X209" s="31"/>
      <c r="Y209" s="31"/>
      <c r="Z209" s="31">
        <v>3</v>
      </c>
      <c r="AA209" s="31"/>
      <c r="AB209" s="31"/>
      <c r="AC209" s="31"/>
      <c r="AD209" s="31"/>
      <c r="AE209" s="31">
        <v>4</v>
      </c>
      <c r="AF209" s="31"/>
      <c r="AG209" s="31"/>
      <c r="AH209" s="31"/>
      <c r="AI209" s="31"/>
      <c r="AJ209" s="31">
        <v>5</v>
      </c>
      <c r="AK209" s="31"/>
      <c r="AL209" s="31"/>
      <c r="AM209" s="31"/>
      <c r="AN209" s="31"/>
      <c r="AO209" s="31">
        <v>6</v>
      </c>
      <c r="AP209" s="31"/>
      <c r="AQ209" s="31"/>
      <c r="AR209" s="31"/>
      <c r="AS209" s="31"/>
      <c r="AT209" s="31">
        <v>7</v>
      </c>
      <c r="AU209" s="31"/>
      <c r="AV209" s="31"/>
      <c r="AW209" s="31"/>
      <c r="AX209" s="31"/>
      <c r="AY209" s="31">
        <v>8</v>
      </c>
      <c r="AZ209" s="31"/>
      <c r="BA209" s="31"/>
      <c r="BB209" s="31"/>
      <c r="BC209" s="31"/>
      <c r="BD209" s="31">
        <v>9</v>
      </c>
      <c r="BE209" s="31"/>
      <c r="BF209" s="31"/>
      <c r="BG209" s="31"/>
      <c r="BH209" s="31"/>
      <c r="BI209" s="31">
        <v>10</v>
      </c>
      <c r="BJ209" s="31"/>
      <c r="BK209" s="31"/>
      <c r="BL209" s="31"/>
      <c r="BM209" s="31"/>
      <c r="BN209" s="31">
        <v>11</v>
      </c>
      <c r="BO209" s="31"/>
      <c r="BP209" s="31"/>
      <c r="BQ209" s="31"/>
      <c r="BR209" s="31"/>
    </row>
    <row r="210" spans="1:79" s="1" customFormat="1" ht="15.75" hidden="1" customHeight="1">
      <c r="A210" s="28" t="s">
        <v>57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30"/>
      <c r="U210" s="33" t="s">
        <v>65</v>
      </c>
      <c r="V210" s="33"/>
      <c r="W210" s="33"/>
      <c r="X210" s="33"/>
      <c r="Y210" s="33"/>
      <c r="Z210" s="32" t="s">
        <v>66</v>
      </c>
      <c r="AA210" s="32"/>
      <c r="AB210" s="32"/>
      <c r="AC210" s="32"/>
      <c r="AD210" s="32"/>
      <c r="AE210" s="33" t="s">
        <v>67</v>
      </c>
      <c r="AF210" s="33"/>
      <c r="AG210" s="33"/>
      <c r="AH210" s="33"/>
      <c r="AI210" s="33"/>
      <c r="AJ210" s="32" t="s">
        <v>68</v>
      </c>
      <c r="AK210" s="32"/>
      <c r="AL210" s="32"/>
      <c r="AM210" s="32"/>
      <c r="AN210" s="32"/>
      <c r="AO210" s="33" t="s">
        <v>58</v>
      </c>
      <c r="AP210" s="33"/>
      <c r="AQ210" s="33"/>
      <c r="AR210" s="33"/>
      <c r="AS210" s="33"/>
      <c r="AT210" s="32" t="s">
        <v>59</v>
      </c>
      <c r="AU210" s="32"/>
      <c r="AV210" s="32"/>
      <c r="AW210" s="32"/>
      <c r="AX210" s="32"/>
      <c r="AY210" s="33" t="s">
        <v>60</v>
      </c>
      <c r="AZ210" s="33"/>
      <c r="BA210" s="33"/>
      <c r="BB210" s="33"/>
      <c r="BC210" s="33"/>
      <c r="BD210" s="32" t="s">
        <v>61</v>
      </c>
      <c r="BE210" s="32"/>
      <c r="BF210" s="32"/>
      <c r="BG210" s="32"/>
      <c r="BH210" s="32"/>
      <c r="BI210" s="33" t="s">
        <v>62</v>
      </c>
      <c r="BJ210" s="33"/>
      <c r="BK210" s="33"/>
      <c r="BL210" s="33"/>
      <c r="BM210" s="33"/>
      <c r="BN210" s="32" t="s">
        <v>63</v>
      </c>
      <c r="BO210" s="32"/>
      <c r="BP210" s="32"/>
      <c r="BQ210" s="32"/>
      <c r="BR210" s="32"/>
      <c r="CA210" t="s">
        <v>41</v>
      </c>
    </row>
    <row r="211" spans="1:79" s="5" customFormat="1" ht="12.75" customHeight="1">
      <c r="A211" s="95" t="s">
        <v>232</v>
      </c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7"/>
      <c r="U211" s="113">
        <v>5373216</v>
      </c>
      <c r="V211" s="113"/>
      <c r="W211" s="113"/>
      <c r="X211" s="113"/>
      <c r="Y211" s="113"/>
      <c r="Z211" s="113">
        <v>0</v>
      </c>
      <c r="AA211" s="113"/>
      <c r="AB211" s="113"/>
      <c r="AC211" s="113"/>
      <c r="AD211" s="113"/>
      <c r="AE211" s="113">
        <v>6631359</v>
      </c>
      <c r="AF211" s="113"/>
      <c r="AG211" s="113"/>
      <c r="AH211" s="113"/>
      <c r="AI211" s="113"/>
      <c r="AJ211" s="113">
        <v>0</v>
      </c>
      <c r="AK211" s="113"/>
      <c r="AL211" s="113"/>
      <c r="AM211" s="113"/>
      <c r="AN211" s="113"/>
      <c r="AO211" s="113">
        <v>8597640</v>
      </c>
      <c r="AP211" s="113"/>
      <c r="AQ211" s="113"/>
      <c r="AR211" s="113"/>
      <c r="AS211" s="113"/>
      <c r="AT211" s="113">
        <v>0</v>
      </c>
      <c r="AU211" s="113"/>
      <c r="AV211" s="113"/>
      <c r="AW211" s="113"/>
      <c r="AX211" s="113"/>
      <c r="AY211" s="113">
        <v>9071889</v>
      </c>
      <c r="AZ211" s="113"/>
      <c r="BA211" s="113"/>
      <c r="BB211" s="113"/>
      <c r="BC211" s="113"/>
      <c r="BD211" s="113">
        <v>0</v>
      </c>
      <c r="BE211" s="113"/>
      <c r="BF211" s="113"/>
      <c r="BG211" s="113"/>
      <c r="BH211" s="113"/>
      <c r="BI211" s="113">
        <v>9706922</v>
      </c>
      <c r="BJ211" s="113"/>
      <c r="BK211" s="113"/>
      <c r="BL211" s="113"/>
      <c r="BM211" s="113"/>
      <c r="BN211" s="113">
        <v>0</v>
      </c>
      <c r="BO211" s="113"/>
      <c r="BP211" s="113"/>
      <c r="BQ211" s="113"/>
      <c r="BR211" s="113"/>
      <c r="CA211" s="5" t="s">
        <v>42</v>
      </c>
    </row>
    <row r="212" spans="1:79" s="94" customFormat="1" ht="12.75" customHeight="1">
      <c r="A212" s="87" t="s">
        <v>233</v>
      </c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9"/>
      <c r="U212" s="114">
        <v>4094780</v>
      </c>
      <c r="V212" s="114"/>
      <c r="W212" s="114"/>
      <c r="X212" s="114"/>
      <c r="Y212" s="114"/>
      <c r="Z212" s="114">
        <v>0</v>
      </c>
      <c r="AA212" s="114"/>
      <c r="AB212" s="114"/>
      <c r="AC212" s="114"/>
      <c r="AD212" s="114"/>
      <c r="AE212" s="114">
        <v>4810471</v>
      </c>
      <c r="AF212" s="114"/>
      <c r="AG212" s="114"/>
      <c r="AH212" s="114"/>
      <c r="AI212" s="114"/>
      <c r="AJ212" s="114">
        <v>0</v>
      </c>
      <c r="AK212" s="114"/>
      <c r="AL212" s="114"/>
      <c r="AM212" s="114"/>
      <c r="AN212" s="114"/>
      <c r="AO212" s="114">
        <v>5720893</v>
      </c>
      <c r="AP212" s="114"/>
      <c r="AQ212" s="114"/>
      <c r="AR212" s="114"/>
      <c r="AS212" s="114"/>
      <c r="AT212" s="114">
        <v>0</v>
      </c>
      <c r="AU212" s="114"/>
      <c r="AV212" s="114"/>
      <c r="AW212" s="114"/>
      <c r="AX212" s="114"/>
      <c r="AY212" s="114">
        <v>6036921</v>
      </c>
      <c r="AZ212" s="114"/>
      <c r="BA212" s="114"/>
      <c r="BB212" s="114"/>
      <c r="BC212" s="114"/>
      <c r="BD212" s="114">
        <v>0</v>
      </c>
      <c r="BE212" s="114"/>
      <c r="BF212" s="114"/>
      <c r="BG212" s="114"/>
      <c r="BH212" s="114"/>
      <c r="BI212" s="114">
        <v>6459505</v>
      </c>
      <c r="BJ212" s="114"/>
      <c r="BK212" s="114"/>
      <c r="BL212" s="114"/>
      <c r="BM212" s="114"/>
      <c r="BN212" s="114">
        <v>0</v>
      </c>
      <c r="BO212" s="114"/>
      <c r="BP212" s="114"/>
      <c r="BQ212" s="114"/>
      <c r="BR212" s="114"/>
    </row>
    <row r="213" spans="1:79" s="94" customFormat="1" ht="12.75" customHeight="1">
      <c r="A213" s="87" t="s">
        <v>234</v>
      </c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9"/>
      <c r="U213" s="114">
        <v>521357</v>
      </c>
      <c r="V213" s="114"/>
      <c r="W213" s="114"/>
      <c r="X213" s="114"/>
      <c r="Y213" s="114"/>
      <c r="Z213" s="114">
        <v>0</v>
      </c>
      <c r="AA213" s="114"/>
      <c r="AB213" s="114"/>
      <c r="AC213" s="114"/>
      <c r="AD213" s="114"/>
      <c r="AE213" s="114">
        <v>1138391</v>
      </c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>
        <v>1386048</v>
      </c>
      <c r="AP213" s="114"/>
      <c r="AQ213" s="114"/>
      <c r="AR213" s="114"/>
      <c r="AS213" s="114"/>
      <c r="AT213" s="114">
        <v>0</v>
      </c>
      <c r="AU213" s="114"/>
      <c r="AV213" s="114"/>
      <c r="AW213" s="114"/>
      <c r="AX213" s="114"/>
      <c r="AY213" s="114">
        <v>1462281</v>
      </c>
      <c r="AZ213" s="114"/>
      <c r="BA213" s="114"/>
      <c r="BB213" s="114"/>
      <c r="BC213" s="114"/>
      <c r="BD213" s="114">
        <v>0</v>
      </c>
      <c r="BE213" s="114"/>
      <c r="BF213" s="114"/>
      <c r="BG213" s="114"/>
      <c r="BH213" s="114"/>
      <c r="BI213" s="114">
        <v>1564641</v>
      </c>
      <c r="BJ213" s="114"/>
      <c r="BK213" s="114"/>
      <c r="BL213" s="114"/>
      <c r="BM213" s="114"/>
      <c r="BN213" s="114">
        <v>0</v>
      </c>
      <c r="BO213" s="114"/>
      <c r="BP213" s="114"/>
      <c r="BQ213" s="114"/>
      <c r="BR213" s="114"/>
    </row>
    <row r="214" spans="1:79" s="94" customFormat="1" ht="12.75" customHeight="1">
      <c r="A214" s="87" t="s">
        <v>235</v>
      </c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9"/>
      <c r="U214" s="114">
        <v>757079</v>
      </c>
      <c r="V214" s="114"/>
      <c r="W214" s="114"/>
      <c r="X214" s="114"/>
      <c r="Y214" s="114"/>
      <c r="Z214" s="114">
        <v>0</v>
      </c>
      <c r="AA214" s="114"/>
      <c r="AB214" s="114"/>
      <c r="AC214" s="114"/>
      <c r="AD214" s="114"/>
      <c r="AE214" s="114">
        <v>682497</v>
      </c>
      <c r="AF214" s="114"/>
      <c r="AG214" s="114"/>
      <c r="AH214" s="114"/>
      <c r="AI214" s="114"/>
      <c r="AJ214" s="114">
        <v>0</v>
      </c>
      <c r="AK214" s="114"/>
      <c r="AL214" s="114"/>
      <c r="AM214" s="114"/>
      <c r="AN214" s="114"/>
      <c r="AO214" s="114">
        <v>1490699</v>
      </c>
      <c r="AP214" s="114"/>
      <c r="AQ214" s="114"/>
      <c r="AR214" s="114"/>
      <c r="AS214" s="114"/>
      <c r="AT214" s="114">
        <v>0</v>
      </c>
      <c r="AU214" s="114"/>
      <c r="AV214" s="114"/>
      <c r="AW214" s="114"/>
      <c r="AX214" s="114"/>
      <c r="AY214" s="114">
        <v>1572687</v>
      </c>
      <c r="AZ214" s="114"/>
      <c r="BA214" s="114"/>
      <c r="BB214" s="114"/>
      <c r="BC214" s="114"/>
      <c r="BD214" s="114">
        <v>0</v>
      </c>
      <c r="BE214" s="114"/>
      <c r="BF214" s="114"/>
      <c r="BG214" s="114"/>
      <c r="BH214" s="114"/>
      <c r="BI214" s="114">
        <v>1682776</v>
      </c>
      <c r="BJ214" s="114"/>
      <c r="BK214" s="114"/>
      <c r="BL214" s="114"/>
      <c r="BM214" s="114"/>
      <c r="BN214" s="114">
        <v>0</v>
      </c>
      <c r="BO214" s="114"/>
      <c r="BP214" s="114"/>
      <c r="BQ214" s="114"/>
      <c r="BR214" s="114"/>
    </row>
    <row r="215" spans="1:79" s="94" customFormat="1" ht="12.75" customHeight="1">
      <c r="A215" s="87" t="s">
        <v>236</v>
      </c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9"/>
      <c r="U215" s="114">
        <v>1013440</v>
      </c>
      <c r="V215" s="114"/>
      <c r="W215" s="114"/>
      <c r="X215" s="114"/>
      <c r="Y215" s="114"/>
      <c r="Z215" s="114">
        <v>0</v>
      </c>
      <c r="AA215" s="114"/>
      <c r="AB215" s="114"/>
      <c r="AC215" s="114"/>
      <c r="AD215" s="114"/>
      <c r="AE215" s="114">
        <v>0</v>
      </c>
      <c r="AF215" s="114"/>
      <c r="AG215" s="114"/>
      <c r="AH215" s="114"/>
      <c r="AI215" s="114"/>
      <c r="AJ215" s="114">
        <v>0</v>
      </c>
      <c r="AK215" s="114"/>
      <c r="AL215" s="114"/>
      <c r="AM215" s="114"/>
      <c r="AN215" s="114"/>
      <c r="AO215" s="114">
        <v>0</v>
      </c>
      <c r="AP215" s="114"/>
      <c r="AQ215" s="114"/>
      <c r="AR215" s="114"/>
      <c r="AS215" s="114"/>
      <c r="AT215" s="114">
        <v>0</v>
      </c>
      <c r="AU215" s="114"/>
      <c r="AV215" s="114"/>
      <c r="AW215" s="114"/>
      <c r="AX215" s="114"/>
      <c r="AY215" s="114">
        <v>0</v>
      </c>
      <c r="AZ215" s="114"/>
      <c r="BA215" s="114"/>
      <c r="BB215" s="114"/>
      <c r="BC215" s="114"/>
      <c r="BD215" s="114">
        <v>0</v>
      </c>
      <c r="BE215" s="114"/>
      <c r="BF215" s="114"/>
      <c r="BG215" s="114"/>
      <c r="BH215" s="114"/>
      <c r="BI215" s="114">
        <v>0</v>
      </c>
      <c r="BJ215" s="114"/>
      <c r="BK215" s="114"/>
      <c r="BL215" s="114"/>
      <c r="BM215" s="114"/>
      <c r="BN215" s="114">
        <v>0</v>
      </c>
      <c r="BO215" s="114"/>
      <c r="BP215" s="114"/>
      <c r="BQ215" s="114"/>
      <c r="BR215" s="114"/>
    </row>
    <row r="216" spans="1:79" s="5" customFormat="1" ht="12.75" customHeight="1">
      <c r="A216" s="95" t="s">
        <v>237</v>
      </c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7"/>
      <c r="U216" s="113">
        <v>232790</v>
      </c>
      <c r="V216" s="113"/>
      <c r="W216" s="113"/>
      <c r="X216" s="113"/>
      <c r="Y216" s="113"/>
      <c r="Z216" s="113">
        <v>0</v>
      </c>
      <c r="AA216" s="113"/>
      <c r="AB216" s="113"/>
      <c r="AC216" s="113"/>
      <c r="AD216" s="113"/>
      <c r="AE216" s="113">
        <v>354032</v>
      </c>
      <c r="AF216" s="113"/>
      <c r="AG216" s="113"/>
      <c r="AH216" s="113"/>
      <c r="AI216" s="113"/>
      <c r="AJ216" s="113">
        <v>0</v>
      </c>
      <c r="AK216" s="113"/>
      <c r="AL216" s="113"/>
      <c r="AM216" s="113"/>
      <c r="AN216" s="113"/>
      <c r="AO216" s="113">
        <v>488973</v>
      </c>
      <c r="AP216" s="113"/>
      <c r="AQ216" s="113"/>
      <c r="AR216" s="113"/>
      <c r="AS216" s="113"/>
      <c r="AT216" s="113">
        <v>0</v>
      </c>
      <c r="AU216" s="113"/>
      <c r="AV216" s="113"/>
      <c r="AW216" s="113"/>
      <c r="AX216" s="113"/>
      <c r="AY216" s="113">
        <v>515867</v>
      </c>
      <c r="AZ216" s="113"/>
      <c r="BA216" s="113"/>
      <c r="BB216" s="113"/>
      <c r="BC216" s="113"/>
      <c r="BD216" s="113">
        <v>0</v>
      </c>
      <c r="BE216" s="113"/>
      <c r="BF216" s="113"/>
      <c r="BG216" s="113"/>
      <c r="BH216" s="113"/>
      <c r="BI216" s="113">
        <v>551977</v>
      </c>
      <c r="BJ216" s="113"/>
      <c r="BK216" s="113"/>
      <c r="BL216" s="113"/>
      <c r="BM216" s="113"/>
      <c r="BN216" s="113">
        <v>0</v>
      </c>
      <c r="BO216" s="113"/>
      <c r="BP216" s="113"/>
      <c r="BQ216" s="113"/>
      <c r="BR216" s="113"/>
    </row>
    <row r="217" spans="1:79" s="94" customFormat="1" ht="12.75" customHeight="1">
      <c r="A217" s="87" t="s">
        <v>238</v>
      </c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9"/>
      <c r="U217" s="114">
        <v>232790</v>
      </c>
      <c r="V217" s="114"/>
      <c r="W217" s="114"/>
      <c r="X217" s="114"/>
      <c r="Y217" s="114"/>
      <c r="Z217" s="114">
        <v>0</v>
      </c>
      <c r="AA217" s="114"/>
      <c r="AB217" s="114"/>
      <c r="AC217" s="114"/>
      <c r="AD217" s="114"/>
      <c r="AE217" s="114">
        <v>354032</v>
      </c>
      <c r="AF217" s="114"/>
      <c r="AG217" s="114"/>
      <c r="AH217" s="114"/>
      <c r="AI217" s="114"/>
      <c r="AJ217" s="114">
        <v>0</v>
      </c>
      <c r="AK217" s="114"/>
      <c r="AL217" s="114"/>
      <c r="AM217" s="114"/>
      <c r="AN217" s="114"/>
      <c r="AO217" s="114">
        <v>488973</v>
      </c>
      <c r="AP217" s="114"/>
      <c r="AQ217" s="114"/>
      <c r="AR217" s="114"/>
      <c r="AS217" s="114"/>
      <c r="AT217" s="114">
        <v>0</v>
      </c>
      <c r="AU217" s="114"/>
      <c r="AV217" s="114"/>
      <c r="AW217" s="114"/>
      <c r="AX217" s="114"/>
      <c r="AY217" s="114">
        <v>515867</v>
      </c>
      <c r="AZ217" s="114"/>
      <c r="BA217" s="114"/>
      <c r="BB217" s="114"/>
      <c r="BC217" s="114"/>
      <c r="BD217" s="114">
        <v>0</v>
      </c>
      <c r="BE217" s="114"/>
      <c r="BF217" s="114"/>
      <c r="BG217" s="114"/>
      <c r="BH217" s="114"/>
      <c r="BI217" s="114">
        <v>551977</v>
      </c>
      <c r="BJ217" s="114"/>
      <c r="BK217" s="114"/>
      <c r="BL217" s="114"/>
      <c r="BM217" s="114"/>
      <c r="BN217" s="114">
        <v>0</v>
      </c>
      <c r="BO217" s="114"/>
      <c r="BP217" s="114"/>
      <c r="BQ217" s="114"/>
      <c r="BR217" s="114"/>
    </row>
    <row r="218" spans="1:79" s="5" customFormat="1" ht="25.5" customHeight="1">
      <c r="A218" s="95" t="s">
        <v>239</v>
      </c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7"/>
      <c r="U218" s="113">
        <v>346520</v>
      </c>
      <c r="V218" s="113"/>
      <c r="W218" s="113"/>
      <c r="X218" s="113"/>
      <c r="Y218" s="113"/>
      <c r="Z218" s="113">
        <v>0</v>
      </c>
      <c r="AA218" s="113"/>
      <c r="AB218" s="113"/>
      <c r="AC218" s="113"/>
      <c r="AD218" s="113"/>
      <c r="AE218" s="113">
        <v>2051290</v>
      </c>
      <c r="AF218" s="113"/>
      <c r="AG218" s="113"/>
      <c r="AH218" s="113"/>
      <c r="AI218" s="113"/>
      <c r="AJ218" s="113">
        <v>0</v>
      </c>
      <c r="AK218" s="113"/>
      <c r="AL218" s="113"/>
      <c r="AM218" s="113"/>
      <c r="AN218" s="113"/>
      <c r="AO218" s="113">
        <v>170601</v>
      </c>
      <c r="AP218" s="113"/>
      <c r="AQ218" s="113"/>
      <c r="AR218" s="113"/>
      <c r="AS218" s="113"/>
      <c r="AT218" s="113">
        <v>0</v>
      </c>
      <c r="AU218" s="113"/>
      <c r="AV218" s="113"/>
      <c r="AW218" s="113"/>
      <c r="AX218" s="113"/>
      <c r="AY218" s="113">
        <v>179984</v>
      </c>
      <c r="AZ218" s="113"/>
      <c r="BA218" s="113"/>
      <c r="BB218" s="113"/>
      <c r="BC218" s="113"/>
      <c r="BD218" s="113">
        <v>0</v>
      </c>
      <c r="BE218" s="113"/>
      <c r="BF218" s="113"/>
      <c r="BG218" s="113"/>
      <c r="BH218" s="113"/>
      <c r="BI218" s="113">
        <v>192583</v>
      </c>
      <c r="BJ218" s="113"/>
      <c r="BK218" s="113"/>
      <c r="BL218" s="113"/>
      <c r="BM218" s="113"/>
      <c r="BN218" s="113">
        <v>0</v>
      </c>
      <c r="BO218" s="113"/>
      <c r="BP218" s="113"/>
      <c r="BQ218" s="113"/>
      <c r="BR218" s="113"/>
    </row>
    <row r="219" spans="1:79" s="94" customFormat="1" ht="12.75" customHeight="1">
      <c r="A219" s="87" t="s">
        <v>235</v>
      </c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9"/>
      <c r="U219" s="114">
        <v>346520</v>
      </c>
      <c r="V219" s="114"/>
      <c r="W219" s="114"/>
      <c r="X219" s="114"/>
      <c r="Y219" s="114"/>
      <c r="Z219" s="114">
        <v>0</v>
      </c>
      <c r="AA219" s="114"/>
      <c r="AB219" s="114"/>
      <c r="AC219" s="114"/>
      <c r="AD219" s="114"/>
      <c r="AE219" s="114">
        <v>2051290</v>
      </c>
      <c r="AF219" s="114"/>
      <c r="AG219" s="114"/>
      <c r="AH219" s="114"/>
      <c r="AI219" s="114"/>
      <c r="AJ219" s="114">
        <v>0</v>
      </c>
      <c r="AK219" s="114"/>
      <c r="AL219" s="114"/>
      <c r="AM219" s="114"/>
      <c r="AN219" s="114"/>
      <c r="AO219" s="114">
        <v>170601</v>
      </c>
      <c r="AP219" s="114"/>
      <c r="AQ219" s="114"/>
      <c r="AR219" s="114"/>
      <c r="AS219" s="114"/>
      <c r="AT219" s="114">
        <v>0</v>
      </c>
      <c r="AU219" s="114"/>
      <c r="AV219" s="114"/>
      <c r="AW219" s="114"/>
      <c r="AX219" s="114"/>
      <c r="AY219" s="114">
        <v>179984</v>
      </c>
      <c r="AZ219" s="114"/>
      <c r="BA219" s="114"/>
      <c r="BB219" s="114"/>
      <c r="BC219" s="114"/>
      <c r="BD219" s="114">
        <v>0</v>
      </c>
      <c r="BE219" s="114"/>
      <c r="BF219" s="114"/>
      <c r="BG219" s="114"/>
      <c r="BH219" s="114"/>
      <c r="BI219" s="114">
        <v>192583</v>
      </c>
      <c r="BJ219" s="114"/>
      <c r="BK219" s="114"/>
      <c r="BL219" s="114"/>
      <c r="BM219" s="114"/>
      <c r="BN219" s="114">
        <v>0</v>
      </c>
      <c r="BO219" s="114"/>
      <c r="BP219" s="114"/>
      <c r="BQ219" s="114"/>
      <c r="BR219" s="114"/>
    </row>
    <row r="220" spans="1:79" s="5" customFormat="1" ht="12.75" customHeight="1">
      <c r="A220" s="95" t="s">
        <v>147</v>
      </c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7"/>
      <c r="U220" s="113">
        <v>6965966</v>
      </c>
      <c r="V220" s="113"/>
      <c r="W220" s="113"/>
      <c r="X220" s="113"/>
      <c r="Y220" s="113"/>
      <c r="Z220" s="113">
        <v>0</v>
      </c>
      <c r="AA220" s="113"/>
      <c r="AB220" s="113"/>
      <c r="AC220" s="113"/>
      <c r="AD220" s="113"/>
      <c r="AE220" s="113">
        <v>9036681</v>
      </c>
      <c r="AF220" s="113"/>
      <c r="AG220" s="113"/>
      <c r="AH220" s="113"/>
      <c r="AI220" s="113"/>
      <c r="AJ220" s="113">
        <v>0</v>
      </c>
      <c r="AK220" s="113"/>
      <c r="AL220" s="113"/>
      <c r="AM220" s="113"/>
      <c r="AN220" s="113"/>
      <c r="AO220" s="113">
        <v>9257214</v>
      </c>
      <c r="AP220" s="113"/>
      <c r="AQ220" s="113"/>
      <c r="AR220" s="113"/>
      <c r="AS220" s="113"/>
      <c r="AT220" s="113">
        <v>0</v>
      </c>
      <c r="AU220" s="113"/>
      <c r="AV220" s="113"/>
      <c r="AW220" s="113"/>
      <c r="AX220" s="113"/>
      <c r="AY220" s="113">
        <v>9767740</v>
      </c>
      <c r="AZ220" s="113"/>
      <c r="BA220" s="113"/>
      <c r="BB220" s="113"/>
      <c r="BC220" s="113"/>
      <c r="BD220" s="113">
        <v>0</v>
      </c>
      <c r="BE220" s="113"/>
      <c r="BF220" s="113"/>
      <c r="BG220" s="113"/>
      <c r="BH220" s="113"/>
      <c r="BI220" s="113">
        <v>10451482</v>
      </c>
      <c r="BJ220" s="113"/>
      <c r="BK220" s="113"/>
      <c r="BL220" s="113"/>
      <c r="BM220" s="113"/>
      <c r="BN220" s="113">
        <v>0</v>
      </c>
      <c r="BO220" s="113"/>
      <c r="BP220" s="113"/>
      <c r="BQ220" s="113"/>
      <c r="BR220" s="113"/>
    </row>
    <row r="221" spans="1:79" s="94" customFormat="1" ht="38.25" customHeight="1">
      <c r="A221" s="87" t="s">
        <v>240</v>
      </c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9"/>
      <c r="U221" s="114" t="s">
        <v>172</v>
      </c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 t="s">
        <v>172</v>
      </c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 t="s">
        <v>172</v>
      </c>
      <c r="AP221" s="114"/>
      <c r="AQ221" s="114"/>
      <c r="AR221" s="114"/>
      <c r="AS221" s="114"/>
      <c r="AT221" s="114"/>
      <c r="AU221" s="114"/>
      <c r="AV221" s="114"/>
      <c r="AW221" s="114"/>
      <c r="AX221" s="114"/>
      <c r="AY221" s="114" t="s">
        <v>172</v>
      </c>
      <c r="AZ221" s="114"/>
      <c r="BA221" s="114"/>
      <c r="BB221" s="114"/>
      <c r="BC221" s="114"/>
      <c r="BD221" s="114"/>
      <c r="BE221" s="114"/>
      <c r="BF221" s="114"/>
      <c r="BG221" s="114"/>
      <c r="BH221" s="114"/>
      <c r="BI221" s="114" t="s">
        <v>172</v>
      </c>
      <c r="BJ221" s="114"/>
      <c r="BK221" s="114"/>
      <c r="BL221" s="114"/>
      <c r="BM221" s="114"/>
      <c r="BN221" s="114"/>
      <c r="BO221" s="114"/>
      <c r="BP221" s="114"/>
      <c r="BQ221" s="114"/>
      <c r="BR221" s="114"/>
    </row>
    <row r="223" spans="1:79" ht="14.25" customHeight="1">
      <c r="A223" s="37" t="s">
        <v>125</v>
      </c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</row>
    <row r="224" spans="1:79" ht="15" customHeight="1">
      <c r="A224" s="56" t="s">
        <v>6</v>
      </c>
      <c r="B224" s="57"/>
      <c r="C224" s="57"/>
      <c r="D224" s="56" t="s">
        <v>10</v>
      </c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8"/>
      <c r="W224" s="31" t="s">
        <v>259</v>
      </c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 t="s">
        <v>263</v>
      </c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 t="s">
        <v>274</v>
      </c>
      <c r="AV224" s="31"/>
      <c r="AW224" s="31"/>
      <c r="AX224" s="31"/>
      <c r="AY224" s="31"/>
      <c r="AZ224" s="31"/>
      <c r="BA224" s="31" t="s">
        <v>281</v>
      </c>
      <c r="BB224" s="31"/>
      <c r="BC224" s="31"/>
      <c r="BD224" s="31"/>
      <c r="BE224" s="31"/>
      <c r="BF224" s="31"/>
      <c r="BG224" s="31" t="s">
        <v>290</v>
      </c>
      <c r="BH224" s="31"/>
      <c r="BI224" s="31"/>
      <c r="BJ224" s="31"/>
      <c r="BK224" s="31"/>
      <c r="BL224" s="31"/>
    </row>
    <row r="225" spans="1:79" ht="15" customHeight="1">
      <c r="A225" s="72"/>
      <c r="B225" s="73"/>
      <c r="C225" s="73"/>
      <c r="D225" s="72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4"/>
      <c r="W225" s="31" t="s">
        <v>4</v>
      </c>
      <c r="X225" s="31"/>
      <c r="Y225" s="31"/>
      <c r="Z225" s="31"/>
      <c r="AA225" s="31"/>
      <c r="AB225" s="31"/>
      <c r="AC225" s="31" t="s">
        <v>3</v>
      </c>
      <c r="AD225" s="31"/>
      <c r="AE225" s="31"/>
      <c r="AF225" s="31"/>
      <c r="AG225" s="31"/>
      <c r="AH225" s="31"/>
      <c r="AI225" s="31" t="s">
        <v>4</v>
      </c>
      <c r="AJ225" s="31"/>
      <c r="AK225" s="31"/>
      <c r="AL225" s="31"/>
      <c r="AM225" s="31"/>
      <c r="AN225" s="31"/>
      <c r="AO225" s="31" t="s">
        <v>3</v>
      </c>
      <c r="AP225" s="31"/>
      <c r="AQ225" s="31"/>
      <c r="AR225" s="31"/>
      <c r="AS225" s="31"/>
      <c r="AT225" s="31"/>
      <c r="AU225" s="44" t="s">
        <v>4</v>
      </c>
      <c r="AV225" s="44"/>
      <c r="AW225" s="44"/>
      <c r="AX225" s="44" t="s">
        <v>3</v>
      </c>
      <c r="AY225" s="44"/>
      <c r="AZ225" s="44"/>
      <c r="BA225" s="44" t="s">
        <v>4</v>
      </c>
      <c r="BB225" s="44"/>
      <c r="BC225" s="44"/>
      <c r="BD225" s="44" t="s">
        <v>3</v>
      </c>
      <c r="BE225" s="44"/>
      <c r="BF225" s="44"/>
      <c r="BG225" s="44" t="s">
        <v>4</v>
      </c>
      <c r="BH225" s="44"/>
      <c r="BI225" s="44"/>
      <c r="BJ225" s="44" t="s">
        <v>3</v>
      </c>
      <c r="BK225" s="44"/>
      <c r="BL225" s="44"/>
    </row>
    <row r="226" spans="1:79" ht="57" customHeight="1">
      <c r="A226" s="59"/>
      <c r="B226" s="60"/>
      <c r="C226" s="60"/>
      <c r="D226" s="59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1"/>
      <c r="W226" s="31" t="s">
        <v>12</v>
      </c>
      <c r="X226" s="31"/>
      <c r="Y226" s="31"/>
      <c r="Z226" s="31" t="s">
        <v>11</v>
      </c>
      <c r="AA226" s="31"/>
      <c r="AB226" s="31"/>
      <c r="AC226" s="31" t="s">
        <v>12</v>
      </c>
      <c r="AD226" s="31"/>
      <c r="AE226" s="31"/>
      <c r="AF226" s="31" t="s">
        <v>11</v>
      </c>
      <c r="AG226" s="31"/>
      <c r="AH226" s="31"/>
      <c r="AI226" s="31" t="s">
        <v>12</v>
      </c>
      <c r="AJ226" s="31"/>
      <c r="AK226" s="31"/>
      <c r="AL226" s="31" t="s">
        <v>11</v>
      </c>
      <c r="AM226" s="31"/>
      <c r="AN226" s="31"/>
      <c r="AO226" s="31" t="s">
        <v>12</v>
      </c>
      <c r="AP226" s="31"/>
      <c r="AQ226" s="31"/>
      <c r="AR226" s="31" t="s">
        <v>11</v>
      </c>
      <c r="AS226" s="31"/>
      <c r="AT226" s="31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</row>
    <row r="227" spans="1:79" ht="15" customHeight="1">
      <c r="A227" s="25">
        <v>1</v>
      </c>
      <c r="B227" s="26"/>
      <c r="C227" s="26"/>
      <c r="D227" s="25">
        <v>2</v>
      </c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7"/>
      <c r="W227" s="31">
        <v>3</v>
      </c>
      <c r="X227" s="31"/>
      <c r="Y227" s="31"/>
      <c r="Z227" s="31">
        <v>4</v>
      </c>
      <c r="AA227" s="31"/>
      <c r="AB227" s="31"/>
      <c r="AC227" s="31">
        <v>5</v>
      </c>
      <c r="AD227" s="31"/>
      <c r="AE227" s="31"/>
      <c r="AF227" s="31">
        <v>6</v>
      </c>
      <c r="AG227" s="31"/>
      <c r="AH227" s="31"/>
      <c r="AI227" s="31">
        <v>7</v>
      </c>
      <c r="AJ227" s="31"/>
      <c r="AK227" s="31"/>
      <c r="AL227" s="31">
        <v>8</v>
      </c>
      <c r="AM227" s="31"/>
      <c r="AN227" s="31"/>
      <c r="AO227" s="31">
        <v>9</v>
      </c>
      <c r="AP227" s="31"/>
      <c r="AQ227" s="31"/>
      <c r="AR227" s="31">
        <v>10</v>
      </c>
      <c r="AS227" s="31"/>
      <c r="AT227" s="31"/>
      <c r="AU227" s="31">
        <v>11</v>
      </c>
      <c r="AV227" s="31"/>
      <c r="AW227" s="31"/>
      <c r="AX227" s="31">
        <v>12</v>
      </c>
      <c r="AY227" s="31"/>
      <c r="AZ227" s="31"/>
      <c r="BA227" s="31">
        <v>13</v>
      </c>
      <c r="BB227" s="31"/>
      <c r="BC227" s="31"/>
      <c r="BD227" s="31">
        <v>14</v>
      </c>
      <c r="BE227" s="31"/>
      <c r="BF227" s="31"/>
      <c r="BG227" s="31">
        <v>15</v>
      </c>
      <c r="BH227" s="31"/>
      <c r="BI227" s="31"/>
      <c r="BJ227" s="31">
        <v>16</v>
      </c>
      <c r="BK227" s="31"/>
      <c r="BL227" s="31"/>
    </row>
    <row r="228" spans="1:79" s="1" customFormat="1" ht="12.75" hidden="1" customHeight="1">
      <c r="A228" s="28" t="s">
        <v>69</v>
      </c>
      <c r="B228" s="29"/>
      <c r="C228" s="29"/>
      <c r="D228" s="28" t="s">
        <v>57</v>
      </c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30"/>
      <c r="W228" s="33" t="s">
        <v>72</v>
      </c>
      <c r="X228" s="33"/>
      <c r="Y228" s="33"/>
      <c r="Z228" s="33" t="s">
        <v>73</v>
      </c>
      <c r="AA228" s="33"/>
      <c r="AB228" s="33"/>
      <c r="AC228" s="32" t="s">
        <v>74</v>
      </c>
      <c r="AD228" s="32"/>
      <c r="AE228" s="32"/>
      <c r="AF228" s="32" t="s">
        <v>75</v>
      </c>
      <c r="AG228" s="32"/>
      <c r="AH228" s="32"/>
      <c r="AI228" s="33" t="s">
        <v>76</v>
      </c>
      <c r="AJ228" s="33"/>
      <c r="AK228" s="33"/>
      <c r="AL228" s="33" t="s">
        <v>77</v>
      </c>
      <c r="AM228" s="33"/>
      <c r="AN228" s="33"/>
      <c r="AO228" s="32" t="s">
        <v>104</v>
      </c>
      <c r="AP228" s="32"/>
      <c r="AQ228" s="32"/>
      <c r="AR228" s="32" t="s">
        <v>78</v>
      </c>
      <c r="AS228" s="32"/>
      <c r="AT228" s="32"/>
      <c r="AU228" s="33" t="s">
        <v>105</v>
      </c>
      <c r="AV228" s="33"/>
      <c r="AW228" s="33"/>
      <c r="AX228" s="32" t="s">
        <v>106</v>
      </c>
      <c r="AY228" s="32"/>
      <c r="AZ228" s="32"/>
      <c r="BA228" s="33" t="s">
        <v>107</v>
      </c>
      <c r="BB228" s="33"/>
      <c r="BC228" s="33"/>
      <c r="BD228" s="32" t="s">
        <v>108</v>
      </c>
      <c r="BE228" s="32"/>
      <c r="BF228" s="32"/>
      <c r="BG228" s="33" t="s">
        <v>109</v>
      </c>
      <c r="BH228" s="33"/>
      <c r="BI228" s="33"/>
      <c r="BJ228" s="32" t="s">
        <v>110</v>
      </c>
      <c r="BK228" s="32"/>
      <c r="BL228" s="32"/>
      <c r="CA228" s="1" t="s">
        <v>103</v>
      </c>
    </row>
    <row r="229" spans="1:79" s="94" customFormat="1" ht="12.75" customHeight="1">
      <c r="A229" s="84">
        <v>1</v>
      </c>
      <c r="B229" s="85"/>
      <c r="C229" s="85"/>
      <c r="D229" s="87" t="s">
        <v>241</v>
      </c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9"/>
      <c r="W229" s="112">
        <v>18.25</v>
      </c>
      <c r="X229" s="112"/>
      <c r="Y229" s="112"/>
      <c r="Z229" s="112">
        <v>17.75</v>
      </c>
      <c r="AA229" s="112"/>
      <c r="AB229" s="112"/>
      <c r="AC229" s="112">
        <v>0</v>
      </c>
      <c r="AD229" s="112"/>
      <c r="AE229" s="112"/>
      <c r="AF229" s="112">
        <v>0</v>
      </c>
      <c r="AG229" s="112"/>
      <c r="AH229" s="112"/>
      <c r="AI229" s="112">
        <v>18.25</v>
      </c>
      <c r="AJ229" s="112"/>
      <c r="AK229" s="112"/>
      <c r="AL229" s="112">
        <v>17.75</v>
      </c>
      <c r="AM229" s="112"/>
      <c r="AN229" s="112"/>
      <c r="AO229" s="112">
        <v>0</v>
      </c>
      <c r="AP229" s="112"/>
      <c r="AQ229" s="112"/>
      <c r="AR229" s="112">
        <v>0</v>
      </c>
      <c r="AS229" s="112"/>
      <c r="AT229" s="112"/>
      <c r="AU229" s="112">
        <v>20.5</v>
      </c>
      <c r="AV229" s="112"/>
      <c r="AW229" s="112"/>
      <c r="AX229" s="112">
        <v>0</v>
      </c>
      <c r="AY229" s="112"/>
      <c r="AZ229" s="112"/>
      <c r="BA229" s="112">
        <v>20.5</v>
      </c>
      <c r="BB229" s="112"/>
      <c r="BC229" s="112"/>
      <c r="BD229" s="112">
        <v>0</v>
      </c>
      <c r="BE229" s="112"/>
      <c r="BF229" s="112"/>
      <c r="BG229" s="112">
        <v>20.5</v>
      </c>
      <c r="BH229" s="112"/>
      <c r="BI229" s="112"/>
      <c r="BJ229" s="112">
        <v>0</v>
      </c>
      <c r="BK229" s="112"/>
      <c r="BL229" s="112"/>
      <c r="CA229" s="94" t="s">
        <v>43</v>
      </c>
    </row>
    <row r="230" spans="1:79" s="94" customFormat="1" ht="12.75" customHeight="1">
      <c r="A230" s="84">
        <v>2</v>
      </c>
      <c r="B230" s="85"/>
      <c r="C230" s="85"/>
      <c r="D230" s="87" t="s">
        <v>242</v>
      </c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9"/>
      <c r="W230" s="112">
        <v>18.75</v>
      </c>
      <c r="X230" s="112"/>
      <c r="Y230" s="112"/>
      <c r="Z230" s="112">
        <v>17</v>
      </c>
      <c r="AA230" s="112"/>
      <c r="AB230" s="112"/>
      <c r="AC230" s="112">
        <v>0</v>
      </c>
      <c r="AD230" s="112"/>
      <c r="AE230" s="112"/>
      <c r="AF230" s="112">
        <v>0</v>
      </c>
      <c r="AG230" s="112"/>
      <c r="AH230" s="112"/>
      <c r="AI230" s="112">
        <v>18.75</v>
      </c>
      <c r="AJ230" s="112"/>
      <c r="AK230" s="112"/>
      <c r="AL230" s="112">
        <v>17</v>
      </c>
      <c r="AM230" s="112"/>
      <c r="AN230" s="112"/>
      <c r="AO230" s="112">
        <v>0</v>
      </c>
      <c r="AP230" s="112"/>
      <c r="AQ230" s="112"/>
      <c r="AR230" s="112">
        <v>0</v>
      </c>
      <c r="AS230" s="112"/>
      <c r="AT230" s="112"/>
      <c r="AU230" s="112">
        <v>16</v>
      </c>
      <c r="AV230" s="112"/>
      <c r="AW230" s="112"/>
      <c r="AX230" s="112">
        <v>0</v>
      </c>
      <c r="AY230" s="112"/>
      <c r="AZ230" s="112"/>
      <c r="BA230" s="112">
        <v>16</v>
      </c>
      <c r="BB230" s="112"/>
      <c r="BC230" s="112"/>
      <c r="BD230" s="112">
        <v>0</v>
      </c>
      <c r="BE230" s="112"/>
      <c r="BF230" s="112"/>
      <c r="BG230" s="112">
        <v>16</v>
      </c>
      <c r="BH230" s="112"/>
      <c r="BI230" s="112"/>
      <c r="BJ230" s="112">
        <v>0</v>
      </c>
      <c r="BK230" s="112"/>
      <c r="BL230" s="112"/>
    </row>
    <row r="231" spans="1:79" s="94" customFormat="1" ht="12.75" customHeight="1">
      <c r="A231" s="84">
        <v>3</v>
      </c>
      <c r="B231" s="85"/>
      <c r="C231" s="85"/>
      <c r="D231" s="87" t="s">
        <v>243</v>
      </c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9"/>
      <c r="W231" s="112">
        <v>26.5</v>
      </c>
      <c r="X231" s="112"/>
      <c r="Y231" s="112"/>
      <c r="Z231" s="112">
        <v>25</v>
      </c>
      <c r="AA231" s="112"/>
      <c r="AB231" s="112"/>
      <c r="AC231" s="112">
        <v>0</v>
      </c>
      <c r="AD231" s="112"/>
      <c r="AE231" s="112"/>
      <c r="AF231" s="112">
        <v>0</v>
      </c>
      <c r="AG231" s="112"/>
      <c r="AH231" s="112"/>
      <c r="AI231" s="112">
        <v>26.5</v>
      </c>
      <c r="AJ231" s="112"/>
      <c r="AK231" s="112"/>
      <c r="AL231" s="112">
        <v>25</v>
      </c>
      <c r="AM231" s="112"/>
      <c r="AN231" s="112"/>
      <c r="AO231" s="112">
        <v>0</v>
      </c>
      <c r="AP231" s="112"/>
      <c r="AQ231" s="112"/>
      <c r="AR231" s="112">
        <v>0</v>
      </c>
      <c r="AS231" s="112"/>
      <c r="AT231" s="112"/>
      <c r="AU231" s="112">
        <v>25.75</v>
      </c>
      <c r="AV231" s="112"/>
      <c r="AW231" s="112"/>
      <c r="AX231" s="112">
        <v>0</v>
      </c>
      <c r="AY231" s="112"/>
      <c r="AZ231" s="112"/>
      <c r="BA231" s="112">
        <v>25.75</v>
      </c>
      <c r="BB231" s="112"/>
      <c r="BC231" s="112"/>
      <c r="BD231" s="112">
        <v>0</v>
      </c>
      <c r="BE231" s="112"/>
      <c r="BF231" s="112"/>
      <c r="BG231" s="112">
        <v>25.75</v>
      </c>
      <c r="BH231" s="112"/>
      <c r="BI231" s="112"/>
      <c r="BJ231" s="112">
        <v>0</v>
      </c>
      <c r="BK231" s="112"/>
      <c r="BL231" s="112"/>
    </row>
    <row r="232" spans="1:79" s="94" customFormat="1" ht="12.75" customHeight="1">
      <c r="A232" s="84">
        <v>4</v>
      </c>
      <c r="B232" s="85"/>
      <c r="C232" s="85"/>
      <c r="D232" s="87" t="s">
        <v>244</v>
      </c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9"/>
      <c r="W232" s="112">
        <v>5.25</v>
      </c>
      <c r="X232" s="112"/>
      <c r="Y232" s="112"/>
      <c r="Z232" s="112">
        <v>3.25</v>
      </c>
      <c r="AA232" s="112"/>
      <c r="AB232" s="112"/>
      <c r="AC232" s="112">
        <v>0</v>
      </c>
      <c r="AD232" s="112"/>
      <c r="AE232" s="112"/>
      <c r="AF232" s="112">
        <v>0</v>
      </c>
      <c r="AG232" s="112"/>
      <c r="AH232" s="112"/>
      <c r="AI232" s="112">
        <v>5.25</v>
      </c>
      <c r="AJ232" s="112"/>
      <c r="AK232" s="112"/>
      <c r="AL232" s="112">
        <v>3.25</v>
      </c>
      <c r="AM232" s="112"/>
      <c r="AN232" s="112"/>
      <c r="AO232" s="112">
        <v>0</v>
      </c>
      <c r="AP232" s="112"/>
      <c r="AQ232" s="112"/>
      <c r="AR232" s="112">
        <v>0</v>
      </c>
      <c r="AS232" s="112"/>
      <c r="AT232" s="112"/>
      <c r="AU232" s="112">
        <v>2.75</v>
      </c>
      <c r="AV232" s="112"/>
      <c r="AW232" s="112"/>
      <c r="AX232" s="112">
        <v>0</v>
      </c>
      <c r="AY232" s="112"/>
      <c r="AZ232" s="112"/>
      <c r="BA232" s="112">
        <v>2.75</v>
      </c>
      <c r="BB232" s="112"/>
      <c r="BC232" s="112"/>
      <c r="BD232" s="112">
        <v>0</v>
      </c>
      <c r="BE232" s="112"/>
      <c r="BF232" s="112"/>
      <c r="BG232" s="112">
        <v>2.75</v>
      </c>
      <c r="BH232" s="112"/>
      <c r="BI232" s="112"/>
      <c r="BJ232" s="112">
        <v>0</v>
      </c>
      <c r="BK232" s="112"/>
      <c r="BL232" s="112"/>
    </row>
    <row r="233" spans="1:79" s="94" customFormat="1" ht="12.75" customHeight="1">
      <c r="A233" s="84">
        <v>5</v>
      </c>
      <c r="B233" s="85"/>
      <c r="C233" s="85"/>
      <c r="D233" s="87" t="s">
        <v>245</v>
      </c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9"/>
      <c r="W233" s="112">
        <v>16.75</v>
      </c>
      <c r="X233" s="112"/>
      <c r="Y233" s="112"/>
      <c r="Z233" s="112">
        <v>14.25</v>
      </c>
      <c r="AA233" s="112"/>
      <c r="AB233" s="112"/>
      <c r="AC233" s="112">
        <v>0</v>
      </c>
      <c r="AD233" s="112"/>
      <c r="AE233" s="112"/>
      <c r="AF233" s="112">
        <v>0</v>
      </c>
      <c r="AG233" s="112"/>
      <c r="AH233" s="112"/>
      <c r="AI233" s="112">
        <v>16.75</v>
      </c>
      <c r="AJ233" s="112"/>
      <c r="AK233" s="112"/>
      <c r="AL233" s="112">
        <v>14.25</v>
      </c>
      <c r="AM233" s="112"/>
      <c r="AN233" s="112"/>
      <c r="AO233" s="112">
        <v>0</v>
      </c>
      <c r="AP233" s="112"/>
      <c r="AQ233" s="112"/>
      <c r="AR233" s="112">
        <v>0</v>
      </c>
      <c r="AS233" s="112"/>
      <c r="AT233" s="112"/>
      <c r="AU233" s="112">
        <v>12</v>
      </c>
      <c r="AV233" s="112"/>
      <c r="AW233" s="112"/>
      <c r="AX233" s="112">
        <v>0</v>
      </c>
      <c r="AY233" s="112"/>
      <c r="AZ233" s="112"/>
      <c r="BA233" s="112">
        <v>12</v>
      </c>
      <c r="BB233" s="112"/>
      <c r="BC233" s="112"/>
      <c r="BD233" s="112">
        <v>0</v>
      </c>
      <c r="BE233" s="112"/>
      <c r="BF233" s="112"/>
      <c r="BG233" s="112">
        <v>12</v>
      </c>
      <c r="BH233" s="112"/>
      <c r="BI233" s="112"/>
      <c r="BJ233" s="112">
        <v>0</v>
      </c>
      <c r="BK233" s="112"/>
      <c r="BL233" s="112"/>
    </row>
    <row r="234" spans="1:79" s="94" customFormat="1" ht="12.75" customHeight="1">
      <c r="A234" s="84">
        <v>6</v>
      </c>
      <c r="B234" s="85"/>
      <c r="C234" s="85"/>
      <c r="D234" s="87" t="s">
        <v>246</v>
      </c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9"/>
      <c r="W234" s="112">
        <v>17.5</v>
      </c>
      <c r="X234" s="112"/>
      <c r="Y234" s="112"/>
      <c r="Z234" s="112">
        <v>12.5</v>
      </c>
      <c r="AA234" s="112"/>
      <c r="AB234" s="112"/>
      <c r="AC234" s="112">
        <v>0</v>
      </c>
      <c r="AD234" s="112"/>
      <c r="AE234" s="112"/>
      <c r="AF234" s="112">
        <v>0</v>
      </c>
      <c r="AG234" s="112"/>
      <c r="AH234" s="112"/>
      <c r="AI234" s="112">
        <v>17.5</v>
      </c>
      <c r="AJ234" s="112"/>
      <c r="AK234" s="112"/>
      <c r="AL234" s="112">
        <v>12.5</v>
      </c>
      <c r="AM234" s="112"/>
      <c r="AN234" s="112"/>
      <c r="AO234" s="112">
        <v>0</v>
      </c>
      <c r="AP234" s="112"/>
      <c r="AQ234" s="112"/>
      <c r="AR234" s="112">
        <v>0</v>
      </c>
      <c r="AS234" s="112"/>
      <c r="AT234" s="112"/>
      <c r="AU234" s="112">
        <v>13.5</v>
      </c>
      <c r="AV234" s="112"/>
      <c r="AW234" s="112"/>
      <c r="AX234" s="112">
        <v>0</v>
      </c>
      <c r="AY234" s="112"/>
      <c r="AZ234" s="112"/>
      <c r="BA234" s="112">
        <v>13.5</v>
      </c>
      <c r="BB234" s="112"/>
      <c r="BC234" s="112"/>
      <c r="BD234" s="112">
        <v>0</v>
      </c>
      <c r="BE234" s="112"/>
      <c r="BF234" s="112"/>
      <c r="BG234" s="112">
        <v>13.5</v>
      </c>
      <c r="BH234" s="112"/>
      <c r="BI234" s="112"/>
      <c r="BJ234" s="112">
        <v>0</v>
      </c>
      <c r="BK234" s="112"/>
      <c r="BL234" s="112"/>
    </row>
    <row r="235" spans="1:79" s="5" customFormat="1" ht="12.75" customHeight="1">
      <c r="A235" s="82">
        <v>7</v>
      </c>
      <c r="B235" s="80"/>
      <c r="C235" s="80"/>
      <c r="D235" s="95" t="s">
        <v>247</v>
      </c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7"/>
      <c r="W235" s="107">
        <v>103</v>
      </c>
      <c r="X235" s="107"/>
      <c r="Y235" s="107"/>
      <c r="Z235" s="107">
        <v>89.75</v>
      </c>
      <c r="AA235" s="107"/>
      <c r="AB235" s="107"/>
      <c r="AC235" s="107">
        <v>0</v>
      </c>
      <c r="AD235" s="107"/>
      <c r="AE235" s="107"/>
      <c r="AF235" s="107">
        <v>0</v>
      </c>
      <c r="AG235" s="107"/>
      <c r="AH235" s="107"/>
      <c r="AI235" s="107">
        <v>103</v>
      </c>
      <c r="AJ235" s="107"/>
      <c r="AK235" s="107"/>
      <c r="AL235" s="107">
        <v>89.75</v>
      </c>
      <c r="AM235" s="107"/>
      <c r="AN235" s="107"/>
      <c r="AO235" s="107">
        <v>0</v>
      </c>
      <c r="AP235" s="107"/>
      <c r="AQ235" s="107"/>
      <c r="AR235" s="107">
        <v>0</v>
      </c>
      <c r="AS235" s="107"/>
      <c r="AT235" s="107"/>
      <c r="AU235" s="107">
        <v>90.5</v>
      </c>
      <c r="AV235" s="107"/>
      <c r="AW235" s="107"/>
      <c r="AX235" s="107">
        <v>0</v>
      </c>
      <c r="AY235" s="107"/>
      <c r="AZ235" s="107"/>
      <c r="BA235" s="107">
        <v>90.5</v>
      </c>
      <c r="BB235" s="107"/>
      <c r="BC235" s="107"/>
      <c r="BD235" s="107">
        <v>0</v>
      </c>
      <c r="BE235" s="107"/>
      <c r="BF235" s="107"/>
      <c r="BG235" s="107">
        <v>90.5</v>
      </c>
      <c r="BH235" s="107"/>
      <c r="BI235" s="107"/>
      <c r="BJ235" s="107">
        <v>0</v>
      </c>
      <c r="BK235" s="107"/>
      <c r="BL235" s="107"/>
    </row>
    <row r="236" spans="1:79" s="94" customFormat="1" ht="25.5" customHeight="1">
      <c r="A236" s="84">
        <v>8</v>
      </c>
      <c r="B236" s="85"/>
      <c r="C236" s="85"/>
      <c r="D236" s="87" t="s">
        <v>248</v>
      </c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9"/>
      <c r="W236" s="112" t="s">
        <v>172</v>
      </c>
      <c r="X236" s="112"/>
      <c r="Y236" s="112"/>
      <c r="Z236" s="112" t="s">
        <v>172</v>
      </c>
      <c r="AA236" s="112"/>
      <c r="AB236" s="112"/>
      <c r="AC236" s="112"/>
      <c r="AD236" s="112"/>
      <c r="AE236" s="112"/>
      <c r="AF236" s="112"/>
      <c r="AG236" s="112"/>
      <c r="AH236" s="112"/>
      <c r="AI236" s="112" t="s">
        <v>172</v>
      </c>
      <c r="AJ236" s="112"/>
      <c r="AK236" s="112"/>
      <c r="AL236" s="112" t="s">
        <v>172</v>
      </c>
      <c r="AM236" s="112"/>
      <c r="AN236" s="112"/>
      <c r="AO236" s="112"/>
      <c r="AP236" s="112"/>
      <c r="AQ236" s="112"/>
      <c r="AR236" s="112"/>
      <c r="AS236" s="112"/>
      <c r="AT236" s="112"/>
      <c r="AU236" s="112" t="s">
        <v>172</v>
      </c>
      <c r="AV236" s="112"/>
      <c r="AW236" s="112"/>
      <c r="AX236" s="112"/>
      <c r="AY236" s="112"/>
      <c r="AZ236" s="112"/>
      <c r="BA236" s="112" t="s">
        <v>172</v>
      </c>
      <c r="BB236" s="112"/>
      <c r="BC236" s="112"/>
      <c r="BD236" s="112"/>
      <c r="BE236" s="112"/>
      <c r="BF236" s="112"/>
      <c r="BG236" s="112" t="s">
        <v>172</v>
      </c>
      <c r="BH236" s="112"/>
      <c r="BI236" s="112"/>
      <c r="BJ236" s="112"/>
      <c r="BK236" s="112"/>
      <c r="BL236" s="112"/>
    </row>
    <row r="238" spans="1:79" ht="14.25" customHeight="1">
      <c r="A238" s="37" t="s">
        <v>153</v>
      </c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</row>
    <row r="239" spans="1:79" ht="14.25" customHeight="1">
      <c r="A239" s="37" t="s">
        <v>275</v>
      </c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</row>
    <row r="240" spans="1:79" ht="15" customHeight="1">
      <c r="A240" s="35" t="s">
        <v>258</v>
      </c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</row>
    <row r="241" spans="1:79" ht="15" customHeight="1">
      <c r="A241" s="31" t="s">
        <v>6</v>
      </c>
      <c r="B241" s="31"/>
      <c r="C241" s="31"/>
      <c r="D241" s="31"/>
      <c r="E241" s="31"/>
      <c r="F241" s="31"/>
      <c r="G241" s="31" t="s">
        <v>126</v>
      </c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 t="s">
        <v>13</v>
      </c>
      <c r="U241" s="31"/>
      <c r="V241" s="31"/>
      <c r="W241" s="31"/>
      <c r="X241" s="31"/>
      <c r="Y241" s="31"/>
      <c r="Z241" s="31"/>
      <c r="AA241" s="25" t="s">
        <v>259</v>
      </c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1"/>
      <c r="AP241" s="25" t="s">
        <v>262</v>
      </c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7"/>
      <c r="BE241" s="25" t="s">
        <v>269</v>
      </c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7"/>
    </row>
    <row r="242" spans="1:79" ht="32.1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 t="s">
        <v>4</v>
      </c>
      <c r="AB242" s="31"/>
      <c r="AC242" s="31"/>
      <c r="AD242" s="31"/>
      <c r="AE242" s="31"/>
      <c r="AF242" s="31" t="s">
        <v>3</v>
      </c>
      <c r="AG242" s="31"/>
      <c r="AH242" s="31"/>
      <c r="AI242" s="31"/>
      <c r="AJ242" s="31"/>
      <c r="AK242" s="31" t="s">
        <v>89</v>
      </c>
      <c r="AL242" s="31"/>
      <c r="AM242" s="31"/>
      <c r="AN242" s="31"/>
      <c r="AO242" s="31"/>
      <c r="AP242" s="31" t="s">
        <v>4</v>
      </c>
      <c r="AQ242" s="31"/>
      <c r="AR242" s="31"/>
      <c r="AS242" s="31"/>
      <c r="AT242" s="31"/>
      <c r="AU242" s="31" t="s">
        <v>3</v>
      </c>
      <c r="AV242" s="31"/>
      <c r="AW242" s="31"/>
      <c r="AX242" s="31"/>
      <c r="AY242" s="31"/>
      <c r="AZ242" s="31" t="s">
        <v>96</v>
      </c>
      <c r="BA242" s="31"/>
      <c r="BB242" s="31"/>
      <c r="BC242" s="31"/>
      <c r="BD242" s="31"/>
      <c r="BE242" s="31" t="s">
        <v>4</v>
      </c>
      <c r="BF242" s="31"/>
      <c r="BG242" s="31"/>
      <c r="BH242" s="31"/>
      <c r="BI242" s="31"/>
      <c r="BJ242" s="31" t="s">
        <v>3</v>
      </c>
      <c r="BK242" s="31"/>
      <c r="BL242" s="31"/>
      <c r="BM242" s="31"/>
      <c r="BN242" s="31"/>
      <c r="BO242" s="31" t="s">
        <v>127</v>
      </c>
      <c r="BP242" s="31"/>
      <c r="BQ242" s="31"/>
      <c r="BR242" s="31"/>
      <c r="BS242" s="31"/>
    </row>
    <row r="243" spans="1:79" ht="15" customHeight="1">
      <c r="A243" s="31">
        <v>1</v>
      </c>
      <c r="B243" s="31"/>
      <c r="C243" s="31"/>
      <c r="D243" s="31"/>
      <c r="E243" s="31"/>
      <c r="F243" s="31"/>
      <c r="G243" s="31">
        <v>2</v>
      </c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>
        <v>3</v>
      </c>
      <c r="U243" s="31"/>
      <c r="V243" s="31"/>
      <c r="W243" s="31"/>
      <c r="X243" s="31"/>
      <c r="Y243" s="31"/>
      <c r="Z243" s="31"/>
      <c r="AA243" s="31">
        <v>4</v>
      </c>
      <c r="AB243" s="31"/>
      <c r="AC243" s="31"/>
      <c r="AD243" s="31"/>
      <c r="AE243" s="31"/>
      <c r="AF243" s="31">
        <v>5</v>
      </c>
      <c r="AG243" s="31"/>
      <c r="AH243" s="31"/>
      <c r="AI243" s="31"/>
      <c r="AJ243" s="31"/>
      <c r="AK243" s="31">
        <v>6</v>
      </c>
      <c r="AL243" s="31"/>
      <c r="AM243" s="31"/>
      <c r="AN243" s="31"/>
      <c r="AO243" s="31"/>
      <c r="AP243" s="31">
        <v>7</v>
      </c>
      <c r="AQ243" s="31"/>
      <c r="AR243" s="31"/>
      <c r="AS243" s="31"/>
      <c r="AT243" s="31"/>
      <c r="AU243" s="31">
        <v>8</v>
      </c>
      <c r="AV243" s="31"/>
      <c r="AW243" s="31"/>
      <c r="AX243" s="31"/>
      <c r="AY243" s="31"/>
      <c r="AZ243" s="31">
        <v>9</v>
      </c>
      <c r="BA243" s="31"/>
      <c r="BB243" s="31"/>
      <c r="BC243" s="31"/>
      <c r="BD243" s="31"/>
      <c r="BE243" s="31">
        <v>10</v>
      </c>
      <c r="BF243" s="31"/>
      <c r="BG243" s="31"/>
      <c r="BH243" s="31"/>
      <c r="BI243" s="31"/>
      <c r="BJ243" s="31">
        <v>11</v>
      </c>
      <c r="BK243" s="31"/>
      <c r="BL243" s="31"/>
      <c r="BM243" s="31"/>
      <c r="BN243" s="31"/>
      <c r="BO243" s="31">
        <v>12</v>
      </c>
      <c r="BP243" s="31"/>
      <c r="BQ243" s="31"/>
      <c r="BR243" s="31"/>
      <c r="BS243" s="31"/>
    </row>
    <row r="244" spans="1:79" s="1" customFormat="1" ht="15" hidden="1" customHeight="1">
      <c r="A244" s="33" t="s">
        <v>69</v>
      </c>
      <c r="B244" s="33"/>
      <c r="C244" s="33"/>
      <c r="D244" s="33"/>
      <c r="E244" s="33"/>
      <c r="F244" s="33"/>
      <c r="G244" s="68" t="s">
        <v>57</v>
      </c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 t="s">
        <v>79</v>
      </c>
      <c r="U244" s="68"/>
      <c r="V244" s="68"/>
      <c r="W244" s="68"/>
      <c r="X244" s="68"/>
      <c r="Y244" s="68"/>
      <c r="Z244" s="68"/>
      <c r="AA244" s="32" t="s">
        <v>65</v>
      </c>
      <c r="AB244" s="32"/>
      <c r="AC244" s="32"/>
      <c r="AD244" s="32"/>
      <c r="AE244" s="32"/>
      <c r="AF244" s="32" t="s">
        <v>66</v>
      </c>
      <c r="AG244" s="32"/>
      <c r="AH244" s="32"/>
      <c r="AI244" s="32"/>
      <c r="AJ244" s="32"/>
      <c r="AK244" s="39" t="s">
        <v>122</v>
      </c>
      <c r="AL244" s="39"/>
      <c r="AM244" s="39"/>
      <c r="AN244" s="39"/>
      <c r="AO244" s="39"/>
      <c r="AP244" s="32" t="s">
        <v>67</v>
      </c>
      <c r="AQ244" s="32"/>
      <c r="AR244" s="32"/>
      <c r="AS244" s="32"/>
      <c r="AT244" s="32"/>
      <c r="AU244" s="32" t="s">
        <v>68</v>
      </c>
      <c r="AV244" s="32"/>
      <c r="AW244" s="32"/>
      <c r="AX244" s="32"/>
      <c r="AY244" s="32"/>
      <c r="AZ244" s="39" t="s">
        <v>122</v>
      </c>
      <c r="BA244" s="39"/>
      <c r="BB244" s="39"/>
      <c r="BC244" s="39"/>
      <c r="BD244" s="39"/>
      <c r="BE244" s="32" t="s">
        <v>58</v>
      </c>
      <c r="BF244" s="32"/>
      <c r="BG244" s="32"/>
      <c r="BH244" s="32"/>
      <c r="BI244" s="32"/>
      <c r="BJ244" s="32" t="s">
        <v>59</v>
      </c>
      <c r="BK244" s="32"/>
      <c r="BL244" s="32"/>
      <c r="BM244" s="32"/>
      <c r="BN244" s="32"/>
      <c r="BO244" s="39" t="s">
        <v>122</v>
      </c>
      <c r="BP244" s="39"/>
      <c r="BQ244" s="39"/>
      <c r="BR244" s="39"/>
      <c r="BS244" s="39"/>
      <c r="CA244" s="1" t="s">
        <v>44</v>
      </c>
    </row>
    <row r="245" spans="1:79" s="5" customFormat="1" ht="12.75" customHeight="1">
      <c r="A245" s="83"/>
      <c r="B245" s="83"/>
      <c r="C245" s="83"/>
      <c r="D245" s="83"/>
      <c r="E245" s="83"/>
      <c r="F245" s="83"/>
      <c r="G245" s="115" t="s">
        <v>147</v>
      </c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6"/>
      <c r="U245" s="116"/>
      <c r="V245" s="116"/>
      <c r="W245" s="116"/>
      <c r="X245" s="116"/>
      <c r="Y245" s="116"/>
      <c r="Z245" s="116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3"/>
      <c r="AK245" s="113">
        <f>IF(ISNUMBER(AA245),AA245,0)+IF(ISNUMBER(AF245),AF245,0)</f>
        <v>0</v>
      </c>
      <c r="AL245" s="113"/>
      <c r="AM245" s="113"/>
      <c r="AN245" s="113"/>
      <c r="AO245" s="113"/>
      <c r="AP245" s="113"/>
      <c r="AQ245" s="113"/>
      <c r="AR245" s="113"/>
      <c r="AS245" s="113"/>
      <c r="AT245" s="113"/>
      <c r="AU245" s="113"/>
      <c r="AV245" s="113"/>
      <c r="AW245" s="113"/>
      <c r="AX245" s="113"/>
      <c r="AY245" s="113"/>
      <c r="AZ245" s="113">
        <f>IF(ISNUMBER(AP245),AP245,0)+IF(ISNUMBER(AU245),AU245,0)</f>
        <v>0</v>
      </c>
      <c r="BA245" s="113"/>
      <c r="BB245" s="113"/>
      <c r="BC245" s="113"/>
      <c r="BD245" s="113"/>
      <c r="BE245" s="113"/>
      <c r="BF245" s="113"/>
      <c r="BG245" s="113"/>
      <c r="BH245" s="113"/>
      <c r="BI245" s="113"/>
      <c r="BJ245" s="113"/>
      <c r="BK245" s="113"/>
      <c r="BL245" s="113"/>
      <c r="BM245" s="113"/>
      <c r="BN245" s="113"/>
      <c r="BO245" s="113">
        <f>IF(ISNUMBER(BE245),BE245,0)+IF(ISNUMBER(BJ245),BJ245,0)</f>
        <v>0</v>
      </c>
      <c r="BP245" s="113"/>
      <c r="BQ245" s="113"/>
      <c r="BR245" s="113"/>
      <c r="BS245" s="113"/>
      <c r="CA245" s="5" t="s">
        <v>45</v>
      </c>
    </row>
    <row r="247" spans="1:79" ht="13.5" customHeight="1">
      <c r="A247" s="37" t="s">
        <v>291</v>
      </c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</row>
    <row r="248" spans="1:79" ht="15" customHeight="1">
      <c r="A248" s="48" t="s">
        <v>258</v>
      </c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</row>
    <row r="249" spans="1:79" ht="15" customHeight="1">
      <c r="A249" s="31" t="s">
        <v>6</v>
      </c>
      <c r="B249" s="31"/>
      <c r="C249" s="31"/>
      <c r="D249" s="31"/>
      <c r="E249" s="31"/>
      <c r="F249" s="31"/>
      <c r="G249" s="31" t="s">
        <v>126</v>
      </c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 t="s">
        <v>13</v>
      </c>
      <c r="U249" s="31"/>
      <c r="V249" s="31"/>
      <c r="W249" s="31"/>
      <c r="X249" s="31"/>
      <c r="Y249" s="31"/>
      <c r="Z249" s="31"/>
      <c r="AA249" s="25" t="s">
        <v>280</v>
      </c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1"/>
      <c r="AP249" s="25" t="s">
        <v>285</v>
      </c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7"/>
    </row>
    <row r="250" spans="1:79" ht="32.1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 t="s">
        <v>4</v>
      </c>
      <c r="AB250" s="31"/>
      <c r="AC250" s="31"/>
      <c r="AD250" s="31"/>
      <c r="AE250" s="31"/>
      <c r="AF250" s="31" t="s">
        <v>3</v>
      </c>
      <c r="AG250" s="31"/>
      <c r="AH250" s="31"/>
      <c r="AI250" s="31"/>
      <c r="AJ250" s="31"/>
      <c r="AK250" s="31" t="s">
        <v>89</v>
      </c>
      <c r="AL250" s="31"/>
      <c r="AM250" s="31"/>
      <c r="AN250" s="31"/>
      <c r="AO250" s="31"/>
      <c r="AP250" s="31" t="s">
        <v>4</v>
      </c>
      <c r="AQ250" s="31"/>
      <c r="AR250" s="31"/>
      <c r="AS250" s="31"/>
      <c r="AT250" s="31"/>
      <c r="AU250" s="31" t="s">
        <v>3</v>
      </c>
      <c r="AV250" s="31"/>
      <c r="AW250" s="31"/>
      <c r="AX250" s="31"/>
      <c r="AY250" s="31"/>
      <c r="AZ250" s="31" t="s">
        <v>96</v>
      </c>
      <c r="BA250" s="31"/>
      <c r="BB250" s="31"/>
      <c r="BC250" s="31"/>
      <c r="BD250" s="31"/>
    </row>
    <row r="251" spans="1:79" ht="15" customHeight="1">
      <c r="A251" s="31">
        <v>1</v>
      </c>
      <c r="B251" s="31"/>
      <c r="C251" s="31"/>
      <c r="D251" s="31"/>
      <c r="E251" s="31"/>
      <c r="F251" s="31"/>
      <c r="G251" s="31">
        <v>2</v>
      </c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>
        <v>3</v>
      </c>
      <c r="U251" s="31"/>
      <c r="V251" s="31"/>
      <c r="W251" s="31"/>
      <c r="X251" s="31"/>
      <c r="Y251" s="31"/>
      <c r="Z251" s="31"/>
      <c r="AA251" s="31">
        <v>4</v>
      </c>
      <c r="AB251" s="31"/>
      <c r="AC251" s="31"/>
      <c r="AD251" s="31"/>
      <c r="AE251" s="31"/>
      <c r="AF251" s="31">
        <v>5</v>
      </c>
      <c r="AG251" s="31"/>
      <c r="AH251" s="31"/>
      <c r="AI251" s="31"/>
      <c r="AJ251" s="31"/>
      <c r="AK251" s="31">
        <v>6</v>
      </c>
      <c r="AL251" s="31"/>
      <c r="AM251" s="31"/>
      <c r="AN251" s="31"/>
      <c r="AO251" s="31"/>
      <c r="AP251" s="31">
        <v>7</v>
      </c>
      <c r="AQ251" s="31"/>
      <c r="AR251" s="31"/>
      <c r="AS251" s="31"/>
      <c r="AT251" s="31"/>
      <c r="AU251" s="31">
        <v>8</v>
      </c>
      <c r="AV251" s="31"/>
      <c r="AW251" s="31"/>
      <c r="AX251" s="31"/>
      <c r="AY251" s="31"/>
      <c r="AZ251" s="31">
        <v>9</v>
      </c>
      <c r="BA251" s="31"/>
      <c r="BB251" s="31"/>
      <c r="BC251" s="31"/>
      <c r="BD251" s="31"/>
    </row>
    <row r="252" spans="1:79" s="1" customFormat="1" ht="12" hidden="1" customHeight="1">
      <c r="A252" s="33" t="s">
        <v>69</v>
      </c>
      <c r="B252" s="33"/>
      <c r="C252" s="33"/>
      <c r="D252" s="33"/>
      <c r="E252" s="33"/>
      <c r="F252" s="33"/>
      <c r="G252" s="68" t="s">
        <v>57</v>
      </c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 t="s">
        <v>79</v>
      </c>
      <c r="U252" s="68"/>
      <c r="V252" s="68"/>
      <c r="W252" s="68"/>
      <c r="X252" s="68"/>
      <c r="Y252" s="68"/>
      <c r="Z252" s="68"/>
      <c r="AA252" s="32" t="s">
        <v>60</v>
      </c>
      <c r="AB252" s="32"/>
      <c r="AC252" s="32"/>
      <c r="AD252" s="32"/>
      <c r="AE252" s="32"/>
      <c r="AF252" s="32" t="s">
        <v>61</v>
      </c>
      <c r="AG252" s="32"/>
      <c r="AH252" s="32"/>
      <c r="AI252" s="32"/>
      <c r="AJ252" s="32"/>
      <c r="AK252" s="39" t="s">
        <v>122</v>
      </c>
      <c r="AL252" s="39"/>
      <c r="AM252" s="39"/>
      <c r="AN252" s="39"/>
      <c r="AO252" s="39"/>
      <c r="AP252" s="32" t="s">
        <v>62</v>
      </c>
      <c r="AQ252" s="32"/>
      <c r="AR252" s="32"/>
      <c r="AS252" s="32"/>
      <c r="AT252" s="32"/>
      <c r="AU252" s="32" t="s">
        <v>63</v>
      </c>
      <c r="AV252" s="32"/>
      <c r="AW252" s="32"/>
      <c r="AX252" s="32"/>
      <c r="AY252" s="32"/>
      <c r="AZ252" s="39" t="s">
        <v>122</v>
      </c>
      <c r="BA252" s="39"/>
      <c r="BB252" s="39"/>
      <c r="BC252" s="39"/>
      <c r="BD252" s="39"/>
      <c r="CA252" s="1" t="s">
        <v>46</v>
      </c>
    </row>
    <row r="253" spans="1:79" s="5" customFormat="1">
      <c r="A253" s="83"/>
      <c r="B253" s="83"/>
      <c r="C253" s="83"/>
      <c r="D253" s="83"/>
      <c r="E253" s="83"/>
      <c r="F253" s="83"/>
      <c r="G253" s="115" t="s">
        <v>147</v>
      </c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6"/>
      <c r="U253" s="116"/>
      <c r="V253" s="116"/>
      <c r="W253" s="116"/>
      <c r="X253" s="116"/>
      <c r="Y253" s="116"/>
      <c r="Z253" s="116"/>
      <c r="AA253" s="113"/>
      <c r="AB253" s="113"/>
      <c r="AC253" s="113"/>
      <c r="AD253" s="113"/>
      <c r="AE253" s="113"/>
      <c r="AF253" s="113"/>
      <c r="AG253" s="113"/>
      <c r="AH253" s="113"/>
      <c r="AI253" s="113"/>
      <c r="AJ253" s="113"/>
      <c r="AK253" s="113">
        <f>IF(ISNUMBER(AA253),AA253,0)+IF(ISNUMBER(AF253),AF253,0)</f>
        <v>0</v>
      </c>
      <c r="AL253" s="113"/>
      <c r="AM253" s="113"/>
      <c r="AN253" s="113"/>
      <c r="AO253" s="113"/>
      <c r="AP253" s="113"/>
      <c r="AQ253" s="113"/>
      <c r="AR253" s="113"/>
      <c r="AS253" s="113"/>
      <c r="AT253" s="113"/>
      <c r="AU253" s="113"/>
      <c r="AV253" s="113"/>
      <c r="AW253" s="113"/>
      <c r="AX253" s="113"/>
      <c r="AY253" s="113"/>
      <c r="AZ253" s="113">
        <f>IF(ISNUMBER(AP253),AP253,0)+IF(ISNUMBER(AU253),AU253,0)</f>
        <v>0</v>
      </c>
      <c r="BA253" s="113"/>
      <c r="BB253" s="113"/>
      <c r="BC253" s="113"/>
      <c r="BD253" s="113"/>
      <c r="CA253" s="5" t="s">
        <v>47</v>
      </c>
    </row>
    <row r="256" spans="1:79" ht="14.25" customHeight="1">
      <c r="A256" s="37" t="s">
        <v>292</v>
      </c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</row>
    <row r="257" spans="1:79" ht="15" customHeight="1">
      <c r="A257" s="48" t="s">
        <v>258</v>
      </c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</row>
    <row r="258" spans="1:79" ht="23.1" customHeight="1">
      <c r="A258" s="31" t="s">
        <v>128</v>
      </c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56" t="s">
        <v>129</v>
      </c>
      <c r="O258" s="57"/>
      <c r="P258" s="57"/>
      <c r="Q258" s="57"/>
      <c r="R258" s="57"/>
      <c r="S258" s="57"/>
      <c r="T258" s="57"/>
      <c r="U258" s="58"/>
      <c r="V258" s="56" t="s">
        <v>130</v>
      </c>
      <c r="W258" s="57"/>
      <c r="X258" s="57"/>
      <c r="Y258" s="57"/>
      <c r="Z258" s="58"/>
      <c r="AA258" s="31" t="s">
        <v>259</v>
      </c>
      <c r="AB258" s="31"/>
      <c r="AC258" s="31"/>
      <c r="AD258" s="31"/>
      <c r="AE258" s="31"/>
      <c r="AF258" s="31"/>
      <c r="AG258" s="31"/>
      <c r="AH258" s="31"/>
      <c r="AI258" s="31"/>
      <c r="AJ258" s="31" t="s">
        <v>262</v>
      </c>
      <c r="AK258" s="31"/>
      <c r="AL258" s="31"/>
      <c r="AM258" s="31"/>
      <c r="AN258" s="31"/>
      <c r="AO258" s="31"/>
      <c r="AP258" s="31"/>
      <c r="AQ258" s="31"/>
      <c r="AR258" s="31"/>
      <c r="AS258" s="31" t="s">
        <v>269</v>
      </c>
      <c r="AT258" s="31"/>
      <c r="AU258" s="31"/>
      <c r="AV258" s="31"/>
      <c r="AW258" s="31"/>
      <c r="AX258" s="31"/>
      <c r="AY258" s="31"/>
      <c r="AZ258" s="31"/>
      <c r="BA258" s="31"/>
      <c r="BB258" s="31" t="s">
        <v>280</v>
      </c>
      <c r="BC258" s="31"/>
      <c r="BD258" s="31"/>
      <c r="BE258" s="31"/>
      <c r="BF258" s="31"/>
      <c r="BG258" s="31"/>
      <c r="BH258" s="31"/>
      <c r="BI258" s="31"/>
      <c r="BJ258" s="31"/>
      <c r="BK258" s="31" t="s">
        <v>285</v>
      </c>
      <c r="BL258" s="31"/>
      <c r="BM258" s="31"/>
      <c r="BN258" s="31"/>
      <c r="BO258" s="31"/>
      <c r="BP258" s="31"/>
      <c r="BQ258" s="31"/>
      <c r="BR258" s="31"/>
      <c r="BS258" s="31"/>
    </row>
    <row r="259" spans="1:79" ht="95.2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59"/>
      <c r="O259" s="60"/>
      <c r="P259" s="60"/>
      <c r="Q259" s="60"/>
      <c r="R259" s="60"/>
      <c r="S259" s="60"/>
      <c r="T259" s="60"/>
      <c r="U259" s="61"/>
      <c r="V259" s="59"/>
      <c r="W259" s="60"/>
      <c r="X259" s="60"/>
      <c r="Y259" s="60"/>
      <c r="Z259" s="61"/>
      <c r="AA259" s="44" t="s">
        <v>133</v>
      </c>
      <c r="AB259" s="44"/>
      <c r="AC259" s="44"/>
      <c r="AD259" s="44"/>
      <c r="AE259" s="44"/>
      <c r="AF259" s="44" t="s">
        <v>134</v>
      </c>
      <c r="AG259" s="44"/>
      <c r="AH259" s="44"/>
      <c r="AI259" s="44"/>
      <c r="AJ259" s="44" t="s">
        <v>133</v>
      </c>
      <c r="AK259" s="44"/>
      <c r="AL259" s="44"/>
      <c r="AM259" s="44"/>
      <c r="AN259" s="44"/>
      <c r="AO259" s="44" t="s">
        <v>134</v>
      </c>
      <c r="AP259" s="44"/>
      <c r="AQ259" s="44"/>
      <c r="AR259" s="44"/>
      <c r="AS259" s="44" t="s">
        <v>133</v>
      </c>
      <c r="AT259" s="44"/>
      <c r="AU259" s="44"/>
      <c r="AV259" s="44"/>
      <c r="AW259" s="44"/>
      <c r="AX259" s="44" t="s">
        <v>134</v>
      </c>
      <c r="AY259" s="44"/>
      <c r="AZ259" s="44"/>
      <c r="BA259" s="44"/>
      <c r="BB259" s="44" t="s">
        <v>133</v>
      </c>
      <c r="BC259" s="44"/>
      <c r="BD259" s="44"/>
      <c r="BE259" s="44"/>
      <c r="BF259" s="44"/>
      <c r="BG259" s="44" t="s">
        <v>134</v>
      </c>
      <c r="BH259" s="44"/>
      <c r="BI259" s="44"/>
      <c r="BJ259" s="44"/>
      <c r="BK259" s="44" t="s">
        <v>133</v>
      </c>
      <c r="BL259" s="44"/>
      <c r="BM259" s="44"/>
      <c r="BN259" s="44"/>
      <c r="BO259" s="44"/>
      <c r="BP259" s="44" t="s">
        <v>134</v>
      </c>
      <c r="BQ259" s="44"/>
      <c r="BR259" s="44"/>
      <c r="BS259" s="44"/>
    </row>
    <row r="260" spans="1:79" ht="15" customHeight="1">
      <c r="A260" s="31">
        <v>1</v>
      </c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25">
        <v>2</v>
      </c>
      <c r="O260" s="26"/>
      <c r="P260" s="26"/>
      <c r="Q260" s="26"/>
      <c r="R260" s="26"/>
      <c r="S260" s="26"/>
      <c r="T260" s="26"/>
      <c r="U260" s="27"/>
      <c r="V260" s="31">
        <v>3</v>
      </c>
      <c r="W260" s="31"/>
      <c r="X260" s="31"/>
      <c r="Y260" s="31"/>
      <c r="Z260" s="31"/>
      <c r="AA260" s="31">
        <v>4</v>
      </c>
      <c r="AB260" s="31"/>
      <c r="AC260" s="31"/>
      <c r="AD260" s="31"/>
      <c r="AE260" s="31"/>
      <c r="AF260" s="31">
        <v>5</v>
      </c>
      <c r="AG260" s="31"/>
      <c r="AH260" s="31"/>
      <c r="AI260" s="31"/>
      <c r="AJ260" s="31">
        <v>6</v>
      </c>
      <c r="AK260" s="31"/>
      <c r="AL260" s="31"/>
      <c r="AM260" s="31"/>
      <c r="AN260" s="31"/>
      <c r="AO260" s="31">
        <v>7</v>
      </c>
      <c r="AP260" s="31"/>
      <c r="AQ260" s="31"/>
      <c r="AR260" s="31"/>
      <c r="AS260" s="31">
        <v>8</v>
      </c>
      <c r="AT260" s="31"/>
      <c r="AU260" s="31"/>
      <c r="AV260" s="31"/>
      <c r="AW260" s="31"/>
      <c r="AX260" s="31">
        <v>9</v>
      </c>
      <c r="AY260" s="31"/>
      <c r="AZ260" s="31"/>
      <c r="BA260" s="31"/>
      <c r="BB260" s="31">
        <v>10</v>
      </c>
      <c r="BC260" s="31"/>
      <c r="BD260" s="31"/>
      <c r="BE260" s="31"/>
      <c r="BF260" s="31"/>
      <c r="BG260" s="31">
        <v>11</v>
      </c>
      <c r="BH260" s="31"/>
      <c r="BI260" s="31"/>
      <c r="BJ260" s="31"/>
      <c r="BK260" s="31">
        <v>12</v>
      </c>
      <c r="BL260" s="31"/>
      <c r="BM260" s="31"/>
      <c r="BN260" s="31"/>
      <c r="BO260" s="31"/>
      <c r="BP260" s="31">
        <v>13</v>
      </c>
      <c r="BQ260" s="31"/>
      <c r="BR260" s="31"/>
      <c r="BS260" s="31"/>
    </row>
    <row r="261" spans="1:79" s="1" customFormat="1" ht="12" hidden="1" customHeight="1">
      <c r="A261" s="68" t="s">
        <v>146</v>
      </c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33" t="s">
        <v>131</v>
      </c>
      <c r="O261" s="33"/>
      <c r="P261" s="33"/>
      <c r="Q261" s="33"/>
      <c r="R261" s="33"/>
      <c r="S261" s="33"/>
      <c r="T261" s="33"/>
      <c r="U261" s="33"/>
      <c r="V261" s="33" t="s">
        <v>132</v>
      </c>
      <c r="W261" s="33"/>
      <c r="X261" s="33"/>
      <c r="Y261" s="33"/>
      <c r="Z261" s="33"/>
      <c r="AA261" s="32" t="s">
        <v>65</v>
      </c>
      <c r="AB261" s="32"/>
      <c r="AC261" s="32"/>
      <c r="AD261" s="32"/>
      <c r="AE261" s="32"/>
      <c r="AF261" s="32" t="s">
        <v>66</v>
      </c>
      <c r="AG261" s="32"/>
      <c r="AH261" s="32"/>
      <c r="AI261" s="32"/>
      <c r="AJ261" s="32" t="s">
        <v>67</v>
      </c>
      <c r="AK261" s="32"/>
      <c r="AL261" s="32"/>
      <c r="AM261" s="32"/>
      <c r="AN261" s="32"/>
      <c r="AO261" s="32" t="s">
        <v>68</v>
      </c>
      <c r="AP261" s="32"/>
      <c r="AQ261" s="32"/>
      <c r="AR261" s="32"/>
      <c r="AS261" s="32" t="s">
        <v>58</v>
      </c>
      <c r="AT261" s="32"/>
      <c r="AU261" s="32"/>
      <c r="AV261" s="32"/>
      <c r="AW261" s="32"/>
      <c r="AX261" s="32" t="s">
        <v>59</v>
      </c>
      <c r="AY261" s="32"/>
      <c r="AZ261" s="32"/>
      <c r="BA261" s="32"/>
      <c r="BB261" s="32" t="s">
        <v>60</v>
      </c>
      <c r="BC261" s="32"/>
      <c r="BD261" s="32"/>
      <c r="BE261" s="32"/>
      <c r="BF261" s="32"/>
      <c r="BG261" s="32" t="s">
        <v>61</v>
      </c>
      <c r="BH261" s="32"/>
      <c r="BI261" s="32"/>
      <c r="BJ261" s="32"/>
      <c r="BK261" s="32" t="s">
        <v>62</v>
      </c>
      <c r="BL261" s="32"/>
      <c r="BM261" s="32"/>
      <c r="BN261" s="32"/>
      <c r="BO261" s="32"/>
      <c r="BP261" s="32" t="s">
        <v>63</v>
      </c>
      <c r="BQ261" s="32"/>
      <c r="BR261" s="32"/>
      <c r="BS261" s="32"/>
      <c r="CA261" s="1" t="s">
        <v>48</v>
      </c>
    </row>
    <row r="262" spans="1:79" s="5" customFormat="1" ht="12.75" customHeight="1">
      <c r="A262" s="115" t="s">
        <v>147</v>
      </c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82"/>
      <c r="O262" s="80"/>
      <c r="P262" s="80"/>
      <c r="Q262" s="80"/>
      <c r="R262" s="80"/>
      <c r="S262" s="80"/>
      <c r="T262" s="80"/>
      <c r="U262" s="81"/>
      <c r="V262" s="117"/>
      <c r="W262" s="117"/>
      <c r="X262" s="117"/>
      <c r="Y262" s="117"/>
      <c r="Z262" s="117"/>
      <c r="AA262" s="117"/>
      <c r="AB262" s="117"/>
      <c r="AC262" s="117"/>
      <c r="AD262" s="117"/>
      <c r="AE262" s="117"/>
      <c r="AF262" s="117"/>
      <c r="AG262" s="117"/>
      <c r="AH262" s="117"/>
      <c r="AI262" s="117"/>
      <c r="AJ262" s="117"/>
      <c r="AK262" s="117"/>
      <c r="AL262" s="117"/>
      <c r="AM262" s="117"/>
      <c r="AN262" s="117"/>
      <c r="AO262" s="117"/>
      <c r="AP262" s="117"/>
      <c r="AQ262" s="117"/>
      <c r="AR262" s="117"/>
      <c r="AS262" s="117"/>
      <c r="AT262" s="117"/>
      <c r="AU262" s="117"/>
      <c r="AV262" s="117"/>
      <c r="AW262" s="117"/>
      <c r="AX262" s="117"/>
      <c r="AY262" s="117"/>
      <c r="AZ262" s="117"/>
      <c r="BA262" s="117"/>
      <c r="BB262" s="117"/>
      <c r="BC262" s="117"/>
      <c r="BD262" s="117"/>
      <c r="BE262" s="117"/>
      <c r="BF262" s="117"/>
      <c r="BG262" s="117"/>
      <c r="BH262" s="117"/>
      <c r="BI262" s="117"/>
      <c r="BJ262" s="117"/>
      <c r="BK262" s="117"/>
      <c r="BL262" s="117"/>
      <c r="BM262" s="117"/>
      <c r="BN262" s="117"/>
      <c r="BO262" s="117"/>
      <c r="BP262" s="118"/>
      <c r="BQ262" s="119"/>
      <c r="BR262" s="119"/>
      <c r="BS262" s="120"/>
      <c r="CA262" s="5" t="s">
        <v>49</v>
      </c>
    </row>
    <row r="264" spans="1:79" ht="35.25" customHeight="1">
      <c r="A264" s="37" t="s">
        <v>293</v>
      </c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</row>
    <row r="265" spans="1:79" ht="45" customHeight="1">
      <c r="A265" s="122" t="s">
        <v>250</v>
      </c>
      <c r="B265" s="122"/>
      <c r="C265" s="122"/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2"/>
      <c r="AC265" s="122"/>
      <c r="AD265" s="122"/>
      <c r="AE265" s="122"/>
      <c r="AF265" s="122"/>
      <c r="AG265" s="122"/>
      <c r="AH265" s="122"/>
      <c r="AI265" s="122"/>
      <c r="AJ265" s="122"/>
      <c r="AK265" s="122"/>
      <c r="AL265" s="122"/>
      <c r="AM265" s="122"/>
      <c r="AN265" s="122"/>
      <c r="AO265" s="122"/>
      <c r="AP265" s="122"/>
      <c r="AQ265" s="122"/>
      <c r="AR265" s="122"/>
      <c r="AS265" s="122"/>
      <c r="AT265" s="122"/>
      <c r="AU265" s="122"/>
      <c r="AV265" s="122"/>
      <c r="AW265" s="122"/>
      <c r="AX265" s="122"/>
      <c r="AY265" s="122"/>
      <c r="AZ265" s="122"/>
      <c r="BA265" s="122"/>
      <c r="BB265" s="122"/>
      <c r="BC265" s="122"/>
      <c r="BD265" s="122"/>
      <c r="BE265" s="122"/>
      <c r="BF265" s="122"/>
      <c r="BG265" s="122"/>
      <c r="BH265" s="122"/>
      <c r="BI265" s="122"/>
      <c r="BJ265" s="122"/>
      <c r="BK265" s="122"/>
      <c r="BL265" s="122"/>
    </row>
    <row r="267" spans="1:79" ht="28.5" customHeight="1">
      <c r="A267" s="34" t="s">
        <v>276</v>
      </c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34"/>
    </row>
    <row r="268" spans="1:79" ht="14.25" customHeight="1">
      <c r="A268" s="37" t="s">
        <v>260</v>
      </c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</row>
    <row r="269" spans="1:79" ht="15" customHeight="1">
      <c r="A269" s="35" t="s">
        <v>258</v>
      </c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  <c r="BH269" s="35"/>
      <c r="BI269" s="35"/>
      <c r="BJ269" s="35"/>
      <c r="BK269" s="35"/>
      <c r="BL269" s="35"/>
    </row>
    <row r="270" spans="1:79" ht="42.95" customHeight="1">
      <c r="A270" s="44" t="s">
        <v>135</v>
      </c>
      <c r="B270" s="44"/>
      <c r="C270" s="44"/>
      <c r="D270" s="44"/>
      <c r="E270" s="44"/>
      <c r="F270" s="44"/>
      <c r="G270" s="31" t="s">
        <v>19</v>
      </c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 t="s">
        <v>15</v>
      </c>
      <c r="U270" s="31"/>
      <c r="V270" s="31"/>
      <c r="W270" s="31"/>
      <c r="X270" s="31"/>
      <c r="Y270" s="31"/>
      <c r="Z270" s="31" t="s">
        <v>14</v>
      </c>
      <c r="AA270" s="31"/>
      <c r="AB270" s="31"/>
      <c r="AC270" s="31"/>
      <c r="AD270" s="31"/>
      <c r="AE270" s="31" t="s">
        <v>136</v>
      </c>
      <c r="AF270" s="31"/>
      <c r="AG270" s="31"/>
      <c r="AH270" s="31"/>
      <c r="AI270" s="31"/>
      <c r="AJ270" s="31"/>
      <c r="AK270" s="31" t="s">
        <v>137</v>
      </c>
      <c r="AL270" s="31"/>
      <c r="AM270" s="31"/>
      <c r="AN270" s="31"/>
      <c r="AO270" s="31"/>
      <c r="AP270" s="31"/>
      <c r="AQ270" s="31" t="s">
        <v>138</v>
      </c>
      <c r="AR270" s="31"/>
      <c r="AS270" s="31"/>
      <c r="AT270" s="31"/>
      <c r="AU270" s="31"/>
      <c r="AV270" s="31"/>
      <c r="AW270" s="31" t="s">
        <v>98</v>
      </c>
      <c r="AX270" s="31"/>
      <c r="AY270" s="31"/>
      <c r="AZ270" s="31"/>
      <c r="BA270" s="31"/>
      <c r="BB270" s="31"/>
      <c r="BC270" s="31"/>
      <c r="BD270" s="31"/>
      <c r="BE270" s="31"/>
      <c r="BF270" s="31"/>
      <c r="BG270" s="31" t="s">
        <v>139</v>
      </c>
      <c r="BH270" s="31"/>
      <c r="BI270" s="31"/>
      <c r="BJ270" s="31"/>
      <c r="BK270" s="31"/>
      <c r="BL270" s="31"/>
    </row>
    <row r="271" spans="1:79" ht="39.950000000000003" customHeight="1">
      <c r="A271" s="44"/>
      <c r="B271" s="44"/>
      <c r="C271" s="44"/>
      <c r="D271" s="44"/>
      <c r="E271" s="44"/>
      <c r="F271" s="44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 t="s">
        <v>17</v>
      </c>
      <c r="AX271" s="31"/>
      <c r="AY271" s="31"/>
      <c r="AZ271" s="31"/>
      <c r="BA271" s="31"/>
      <c r="BB271" s="31" t="s">
        <v>16</v>
      </c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</row>
    <row r="272" spans="1:79" ht="15" customHeight="1">
      <c r="A272" s="31">
        <v>1</v>
      </c>
      <c r="B272" s="31"/>
      <c r="C272" s="31"/>
      <c r="D272" s="31"/>
      <c r="E272" s="31"/>
      <c r="F272" s="31"/>
      <c r="G272" s="31">
        <v>2</v>
      </c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>
        <v>3</v>
      </c>
      <c r="U272" s="31"/>
      <c r="V272" s="31"/>
      <c r="W272" s="31"/>
      <c r="X272" s="31"/>
      <c r="Y272" s="31"/>
      <c r="Z272" s="31">
        <v>4</v>
      </c>
      <c r="AA272" s="31"/>
      <c r="AB272" s="31"/>
      <c r="AC272" s="31"/>
      <c r="AD272" s="31"/>
      <c r="AE272" s="31">
        <v>5</v>
      </c>
      <c r="AF272" s="31"/>
      <c r="AG272" s="31"/>
      <c r="AH272" s="31"/>
      <c r="AI272" s="31"/>
      <c r="AJ272" s="31"/>
      <c r="AK272" s="31">
        <v>6</v>
      </c>
      <c r="AL272" s="31"/>
      <c r="AM272" s="31"/>
      <c r="AN272" s="31"/>
      <c r="AO272" s="31"/>
      <c r="AP272" s="31"/>
      <c r="AQ272" s="31">
        <v>7</v>
      </c>
      <c r="AR272" s="31"/>
      <c r="AS272" s="31"/>
      <c r="AT272" s="31"/>
      <c r="AU272" s="31"/>
      <c r="AV272" s="31"/>
      <c r="AW272" s="31">
        <v>8</v>
      </c>
      <c r="AX272" s="31"/>
      <c r="AY272" s="31"/>
      <c r="AZ272" s="31"/>
      <c r="BA272" s="31"/>
      <c r="BB272" s="31">
        <v>9</v>
      </c>
      <c r="BC272" s="31"/>
      <c r="BD272" s="31"/>
      <c r="BE272" s="31"/>
      <c r="BF272" s="31"/>
      <c r="BG272" s="31">
        <v>10</v>
      </c>
      <c r="BH272" s="31"/>
      <c r="BI272" s="31"/>
      <c r="BJ272" s="31"/>
      <c r="BK272" s="31"/>
      <c r="BL272" s="31"/>
    </row>
    <row r="273" spans="1:79" s="1" customFormat="1" ht="12" hidden="1" customHeight="1">
      <c r="A273" s="33" t="s">
        <v>64</v>
      </c>
      <c r="B273" s="33"/>
      <c r="C273" s="33"/>
      <c r="D273" s="33"/>
      <c r="E273" s="33"/>
      <c r="F273" s="33"/>
      <c r="G273" s="68" t="s">
        <v>57</v>
      </c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32" t="s">
        <v>80</v>
      </c>
      <c r="U273" s="32"/>
      <c r="V273" s="32"/>
      <c r="W273" s="32"/>
      <c r="X273" s="32"/>
      <c r="Y273" s="32"/>
      <c r="Z273" s="32" t="s">
        <v>81</v>
      </c>
      <c r="AA273" s="32"/>
      <c r="AB273" s="32"/>
      <c r="AC273" s="32"/>
      <c r="AD273" s="32"/>
      <c r="AE273" s="32" t="s">
        <v>82</v>
      </c>
      <c r="AF273" s="32"/>
      <c r="AG273" s="32"/>
      <c r="AH273" s="32"/>
      <c r="AI273" s="32"/>
      <c r="AJ273" s="32"/>
      <c r="AK273" s="32" t="s">
        <v>83</v>
      </c>
      <c r="AL273" s="32"/>
      <c r="AM273" s="32"/>
      <c r="AN273" s="32"/>
      <c r="AO273" s="32"/>
      <c r="AP273" s="32"/>
      <c r="AQ273" s="69" t="s">
        <v>99</v>
      </c>
      <c r="AR273" s="32"/>
      <c r="AS273" s="32"/>
      <c r="AT273" s="32"/>
      <c r="AU273" s="32"/>
      <c r="AV273" s="32"/>
      <c r="AW273" s="32" t="s">
        <v>84</v>
      </c>
      <c r="AX273" s="32"/>
      <c r="AY273" s="32"/>
      <c r="AZ273" s="32"/>
      <c r="BA273" s="32"/>
      <c r="BB273" s="32" t="s">
        <v>85</v>
      </c>
      <c r="BC273" s="32"/>
      <c r="BD273" s="32"/>
      <c r="BE273" s="32"/>
      <c r="BF273" s="32"/>
      <c r="BG273" s="69" t="s">
        <v>100</v>
      </c>
      <c r="BH273" s="32"/>
      <c r="BI273" s="32"/>
      <c r="BJ273" s="32"/>
      <c r="BK273" s="32"/>
      <c r="BL273" s="32"/>
      <c r="CA273" s="1" t="s">
        <v>50</v>
      </c>
    </row>
    <row r="274" spans="1:79" s="94" customFormat="1" ht="12.75" customHeight="1">
      <c r="A274" s="105">
        <v>2111</v>
      </c>
      <c r="B274" s="105"/>
      <c r="C274" s="105"/>
      <c r="D274" s="105"/>
      <c r="E274" s="105"/>
      <c r="F274" s="105"/>
      <c r="G274" s="87" t="s">
        <v>179</v>
      </c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9"/>
      <c r="T274" s="114">
        <v>6965996</v>
      </c>
      <c r="U274" s="114"/>
      <c r="V274" s="114"/>
      <c r="W274" s="114"/>
      <c r="X274" s="114"/>
      <c r="Y274" s="114"/>
      <c r="Z274" s="114">
        <v>6965966</v>
      </c>
      <c r="AA274" s="114"/>
      <c r="AB274" s="114"/>
      <c r="AC274" s="114"/>
      <c r="AD274" s="114"/>
      <c r="AE274" s="114">
        <v>0</v>
      </c>
      <c r="AF274" s="114"/>
      <c r="AG274" s="114"/>
      <c r="AH274" s="114"/>
      <c r="AI274" s="114"/>
      <c r="AJ274" s="114"/>
      <c r="AK274" s="114">
        <v>0</v>
      </c>
      <c r="AL274" s="114"/>
      <c r="AM274" s="114"/>
      <c r="AN274" s="114"/>
      <c r="AO274" s="114"/>
      <c r="AP274" s="114"/>
      <c r="AQ274" s="114">
        <f>IF(ISNUMBER(AK274),AK274,0)-IF(ISNUMBER(AE274),AE274,0)</f>
        <v>0</v>
      </c>
      <c r="AR274" s="114"/>
      <c r="AS274" s="114"/>
      <c r="AT274" s="114"/>
      <c r="AU274" s="114"/>
      <c r="AV274" s="114"/>
      <c r="AW274" s="114">
        <v>0</v>
      </c>
      <c r="AX274" s="114"/>
      <c r="AY274" s="114"/>
      <c r="AZ274" s="114"/>
      <c r="BA274" s="114"/>
      <c r="BB274" s="114">
        <v>0</v>
      </c>
      <c r="BC274" s="114"/>
      <c r="BD274" s="114"/>
      <c r="BE274" s="114"/>
      <c r="BF274" s="114"/>
      <c r="BG274" s="114">
        <f>IF(ISNUMBER(Z274),Z274,0)+IF(ISNUMBER(AK274),AK274,0)</f>
        <v>6965966</v>
      </c>
      <c r="BH274" s="114"/>
      <c r="BI274" s="114"/>
      <c r="BJ274" s="114"/>
      <c r="BK274" s="114"/>
      <c r="BL274" s="114"/>
      <c r="CA274" s="94" t="s">
        <v>51</v>
      </c>
    </row>
    <row r="275" spans="1:79" s="94" customFormat="1" ht="12.75" customHeight="1">
      <c r="A275" s="105">
        <v>2120</v>
      </c>
      <c r="B275" s="105"/>
      <c r="C275" s="105"/>
      <c r="D275" s="105"/>
      <c r="E275" s="105"/>
      <c r="F275" s="105"/>
      <c r="G275" s="87" t="s">
        <v>180</v>
      </c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9"/>
      <c r="T275" s="114">
        <v>1514521</v>
      </c>
      <c r="U275" s="114"/>
      <c r="V275" s="114"/>
      <c r="W275" s="114"/>
      <c r="X275" s="114"/>
      <c r="Y275" s="114"/>
      <c r="Z275" s="114">
        <v>1486440</v>
      </c>
      <c r="AA275" s="114"/>
      <c r="AB275" s="114"/>
      <c r="AC275" s="114"/>
      <c r="AD275" s="114"/>
      <c r="AE275" s="114">
        <v>0</v>
      </c>
      <c r="AF275" s="114"/>
      <c r="AG275" s="114"/>
      <c r="AH275" s="114"/>
      <c r="AI275" s="114"/>
      <c r="AJ275" s="114"/>
      <c r="AK275" s="114">
        <v>0</v>
      </c>
      <c r="AL275" s="114"/>
      <c r="AM275" s="114"/>
      <c r="AN275" s="114"/>
      <c r="AO275" s="114"/>
      <c r="AP275" s="114"/>
      <c r="AQ275" s="114">
        <f>IF(ISNUMBER(AK275),AK275,0)-IF(ISNUMBER(AE275),AE275,0)</f>
        <v>0</v>
      </c>
      <c r="AR275" s="114"/>
      <c r="AS275" s="114"/>
      <c r="AT275" s="114"/>
      <c r="AU275" s="114"/>
      <c r="AV275" s="114"/>
      <c r="AW275" s="114">
        <v>0</v>
      </c>
      <c r="AX275" s="114"/>
      <c r="AY275" s="114"/>
      <c r="AZ275" s="114"/>
      <c r="BA275" s="114"/>
      <c r="BB275" s="114">
        <v>0</v>
      </c>
      <c r="BC275" s="114"/>
      <c r="BD275" s="114"/>
      <c r="BE275" s="114"/>
      <c r="BF275" s="114"/>
      <c r="BG275" s="114">
        <f>IF(ISNUMBER(Z275),Z275,0)+IF(ISNUMBER(AK275),AK275,0)</f>
        <v>1486440</v>
      </c>
      <c r="BH275" s="114"/>
      <c r="BI275" s="114"/>
      <c r="BJ275" s="114"/>
      <c r="BK275" s="114"/>
      <c r="BL275" s="114"/>
    </row>
    <row r="276" spans="1:79" s="94" customFormat="1" ht="25.5" customHeight="1">
      <c r="A276" s="105">
        <v>2210</v>
      </c>
      <c r="B276" s="105"/>
      <c r="C276" s="105"/>
      <c r="D276" s="105"/>
      <c r="E276" s="105"/>
      <c r="F276" s="105"/>
      <c r="G276" s="87" t="s">
        <v>181</v>
      </c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9"/>
      <c r="T276" s="114">
        <v>519162</v>
      </c>
      <c r="U276" s="114"/>
      <c r="V276" s="114"/>
      <c r="W276" s="114"/>
      <c r="X276" s="114"/>
      <c r="Y276" s="114"/>
      <c r="Z276" s="114">
        <v>200446</v>
      </c>
      <c r="AA276" s="114"/>
      <c r="AB276" s="114"/>
      <c r="AC276" s="114"/>
      <c r="AD276" s="114"/>
      <c r="AE276" s="114">
        <v>0</v>
      </c>
      <c r="AF276" s="114"/>
      <c r="AG276" s="114"/>
      <c r="AH276" s="114"/>
      <c r="AI276" s="114"/>
      <c r="AJ276" s="114"/>
      <c r="AK276" s="114">
        <v>257412</v>
      </c>
      <c r="AL276" s="114"/>
      <c r="AM276" s="114"/>
      <c r="AN276" s="114"/>
      <c r="AO276" s="114"/>
      <c r="AP276" s="114"/>
      <c r="AQ276" s="114">
        <f>IF(ISNUMBER(AK276),AK276,0)-IF(ISNUMBER(AE276),AE276,0)</f>
        <v>257412</v>
      </c>
      <c r="AR276" s="114"/>
      <c r="AS276" s="114"/>
      <c r="AT276" s="114"/>
      <c r="AU276" s="114"/>
      <c r="AV276" s="114"/>
      <c r="AW276" s="114"/>
      <c r="AX276" s="114"/>
      <c r="AY276" s="114"/>
      <c r="AZ276" s="114"/>
      <c r="BA276" s="114"/>
      <c r="BB276" s="114">
        <v>0</v>
      </c>
      <c r="BC276" s="114"/>
      <c r="BD276" s="114"/>
      <c r="BE276" s="114"/>
      <c r="BF276" s="114"/>
      <c r="BG276" s="114">
        <f>IF(ISNUMBER(Z276),Z276,0)+IF(ISNUMBER(AK276),AK276,0)</f>
        <v>457858</v>
      </c>
      <c r="BH276" s="114"/>
      <c r="BI276" s="114"/>
      <c r="BJ276" s="114"/>
      <c r="BK276" s="114"/>
      <c r="BL276" s="114"/>
    </row>
    <row r="277" spans="1:79" s="94" customFormat="1" ht="25.5" customHeight="1">
      <c r="A277" s="105">
        <v>2220</v>
      </c>
      <c r="B277" s="105"/>
      <c r="C277" s="105"/>
      <c r="D277" s="105"/>
      <c r="E277" s="105"/>
      <c r="F277" s="105"/>
      <c r="G277" s="87" t="s">
        <v>182</v>
      </c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9"/>
      <c r="T277" s="114">
        <v>123468</v>
      </c>
      <c r="U277" s="114"/>
      <c r="V277" s="114"/>
      <c r="W277" s="114"/>
      <c r="X277" s="114"/>
      <c r="Y277" s="114"/>
      <c r="Z277" s="114">
        <v>109070</v>
      </c>
      <c r="AA277" s="114"/>
      <c r="AB277" s="114"/>
      <c r="AC277" s="114"/>
      <c r="AD277" s="114"/>
      <c r="AE277" s="114">
        <v>0</v>
      </c>
      <c r="AF277" s="114"/>
      <c r="AG277" s="114"/>
      <c r="AH277" s="114"/>
      <c r="AI277" s="114"/>
      <c r="AJ277" s="114"/>
      <c r="AK277" s="114">
        <v>9873</v>
      </c>
      <c r="AL277" s="114"/>
      <c r="AM277" s="114"/>
      <c r="AN277" s="114"/>
      <c r="AO277" s="114"/>
      <c r="AP277" s="114"/>
      <c r="AQ277" s="114">
        <f>IF(ISNUMBER(AK277),AK277,0)-IF(ISNUMBER(AE277),AE277,0)</f>
        <v>9873</v>
      </c>
      <c r="AR277" s="114"/>
      <c r="AS277" s="114"/>
      <c r="AT277" s="114"/>
      <c r="AU277" s="114"/>
      <c r="AV277" s="114"/>
      <c r="AW277" s="114"/>
      <c r="AX277" s="114"/>
      <c r="AY277" s="114"/>
      <c r="AZ277" s="114"/>
      <c r="BA277" s="114"/>
      <c r="BB277" s="114">
        <v>0</v>
      </c>
      <c r="BC277" s="114"/>
      <c r="BD277" s="114"/>
      <c r="BE277" s="114"/>
      <c r="BF277" s="114"/>
      <c r="BG277" s="114">
        <f>IF(ISNUMBER(Z277),Z277,0)+IF(ISNUMBER(AK277),AK277,0)</f>
        <v>118943</v>
      </c>
      <c r="BH277" s="114"/>
      <c r="BI277" s="114"/>
      <c r="BJ277" s="114"/>
      <c r="BK277" s="114"/>
      <c r="BL277" s="114"/>
    </row>
    <row r="278" spans="1:79" s="94" customFormat="1" ht="12.75" customHeight="1">
      <c r="A278" s="105">
        <v>2230</v>
      </c>
      <c r="B278" s="105"/>
      <c r="C278" s="105"/>
      <c r="D278" s="105"/>
      <c r="E278" s="105"/>
      <c r="F278" s="105"/>
      <c r="G278" s="87" t="s">
        <v>183</v>
      </c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9"/>
      <c r="T278" s="114">
        <v>1415392</v>
      </c>
      <c r="U278" s="114"/>
      <c r="V278" s="114"/>
      <c r="W278" s="114"/>
      <c r="X278" s="114"/>
      <c r="Y278" s="114"/>
      <c r="Z278" s="114">
        <v>1110053</v>
      </c>
      <c r="AA278" s="114"/>
      <c r="AB278" s="114"/>
      <c r="AC278" s="114"/>
      <c r="AD278" s="114"/>
      <c r="AE278" s="114">
        <v>0</v>
      </c>
      <c r="AF278" s="114"/>
      <c r="AG278" s="114"/>
      <c r="AH278" s="114"/>
      <c r="AI278" s="114"/>
      <c r="AJ278" s="114"/>
      <c r="AK278" s="114">
        <v>157223</v>
      </c>
      <c r="AL278" s="114"/>
      <c r="AM278" s="114"/>
      <c r="AN278" s="114"/>
      <c r="AO278" s="114"/>
      <c r="AP278" s="114"/>
      <c r="AQ278" s="114">
        <f>IF(ISNUMBER(AK278),AK278,0)-IF(ISNUMBER(AE278),AE278,0)</f>
        <v>157223</v>
      </c>
      <c r="AR278" s="114"/>
      <c r="AS278" s="114"/>
      <c r="AT278" s="114"/>
      <c r="AU278" s="114"/>
      <c r="AV278" s="114"/>
      <c r="AW278" s="114"/>
      <c r="AX278" s="114"/>
      <c r="AY278" s="114"/>
      <c r="AZ278" s="114"/>
      <c r="BA278" s="114"/>
      <c r="BB278" s="114">
        <v>0</v>
      </c>
      <c r="BC278" s="114"/>
      <c r="BD278" s="114"/>
      <c r="BE278" s="114"/>
      <c r="BF278" s="114"/>
      <c r="BG278" s="114">
        <f>IF(ISNUMBER(Z278),Z278,0)+IF(ISNUMBER(AK278),AK278,0)</f>
        <v>1267276</v>
      </c>
      <c r="BH278" s="114"/>
      <c r="BI278" s="114"/>
      <c r="BJ278" s="114"/>
      <c r="BK278" s="114"/>
      <c r="BL278" s="114"/>
    </row>
    <row r="279" spans="1:79" s="94" customFormat="1" ht="12.75" customHeight="1">
      <c r="A279" s="105">
        <v>2240</v>
      </c>
      <c r="B279" s="105"/>
      <c r="C279" s="105"/>
      <c r="D279" s="105"/>
      <c r="E279" s="105"/>
      <c r="F279" s="105"/>
      <c r="G279" s="87" t="s">
        <v>184</v>
      </c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9"/>
      <c r="T279" s="114">
        <v>272415</v>
      </c>
      <c r="U279" s="114"/>
      <c r="V279" s="114"/>
      <c r="W279" s="114"/>
      <c r="X279" s="114"/>
      <c r="Y279" s="114"/>
      <c r="Z279" s="114">
        <v>156181</v>
      </c>
      <c r="AA279" s="114"/>
      <c r="AB279" s="114"/>
      <c r="AC279" s="114"/>
      <c r="AD279" s="114"/>
      <c r="AE279" s="114">
        <v>0</v>
      </c>
      <c r="AF279" s="114"/>
      <c r="AG279" s="114"/>
      <c r="AH279" s="114"/>
      <c r="AI279" s="114"/>
      <c r="AJ279" s="114"/>
      <c r="AK279" s="114">
        <v>92932</v>
      </c>
      <c r="AL279" s="114"/>
      <c r="AM279" s="114"/>
      <c r="AN279" s="114"/>
      <c r="AO279" s="114"/>
      <c r="AP279" s="114"/>
      <c r="AQ279" s="114">
        <f>IF(ISNUMBER(AK279),AK279,0)-IF(ISNUMBER(AE279),AE279,0)</f>
        <v>92932</v>
      </c>
      <c r="AR279" s="114"/>
      <c r="AS279" s="114"/>
      <c r="AT279" s="114"/>
      <c r="AU279" s="114"/>
      <c r="AV279" s="114"/>
      <c r="AW279" s="114"/>
      <c r="AX279" s="114"/>
      <c r="AY279" s="114"/>
      <c r="AZ279" s="114"/>
      <c r="BA279" s="114"/>
      <c r="BB279" s="114">
        <v>0</v>
      </c>
      <c r="BC279" s="114"/>
      <c r="BD279" s="114"/>
      <c r="BE279" s="114"/>
      <c r="BF279" s="114"/>
      <c r="BG279" s="114">
        <f>IF(ISNUMBER(Z279),Z279,0)+IF(ISNUMBER(AK279),AK279,0)</f>
        <v>249113</v>
      </c>
      <c r="BH279" s="114"/>
      <c r="BI279" s="114"/>
      <c r="BJ279" s="114"/>
      <c r="BK279" s="114"/>
      <c r="BL279" s="114"/>
    </row>
    <row r="280" spans="1:79" s="94" customFormat="1" ht="12.75" customHeight="1">
      <c r="A280" s="105">
        <v>2250</v>
      </c>
      <c r="B280" s="105"/>
      <c r="C280" s="105"/>
      <c r="D280" s="105"/>
      <c r="E280" s="105"/>
      <c r="F280" s="105"/>
      <c r="G280" s="87" t="s">
        <v>185</v>
      </c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9"/>
      <c r="T280" s="114">
        <v>12660</v>
      </c>
      <c r="U280" s="114"/>
      <c r="V280" s="114"/>
      <c r="W280" s="114"/>
      <c r="X280" s="114"/>
      <c r="Y280" s="114"/>
      <c r="Z280" s="114">
        <v>4968</v>
      </c>
      <c r="AA280" s="114"/>
      <c r="AB280" s="114"/>
      <c r="AC280" s="114"/>
      <c r="AD280" s="114"/>
      <c r="AE280" s="114">
        <v>0</v>
      </c>
      <c r="AF280" s="114"/>
      <c r="AG280" s="114"/>
      <c r="AH280" s="114"/>
      <c r="AI280" s="114"/>
      <c r="AJ280" s="114"/>
      <c r="AK280" s="114">
        <v>1718</v>
      </c>
      <c r="AL280" s="114"/>
      <c r="AM280" s="114"/>
      <c r="AN280" s="114"/>
      <c r="AO280" s="114"/>
      <c r="AP280" s="114"/>
      <c r="AQ280" s="114">
        <f>IF(ISNUMBER(AK280),AK280,0)-IF(ISNUMBER(AE280),AE280,0)</f>
        <v>1718</v>
      </c>
      <c r="AR280" s="114"/>
      <c r="AS280" s="114"/>
      <c r="AT280" s="114"/>
      <c r="AU280" s="114"/>
      <c r="AV280" s="114"/>
      <c r="AW280" s="114"/>
      <c r="AX280" s="114"/>
      <c r="AY280" s="114"/>
      <c r="AZ280" s="114"/>
      <c r="BA280" s="114"/>
      <c r="BB280" s="114">
        <v>0</v>
      </c>
      <c r="BC280" s="114"/>
      <c r="BD280" s="114"/>
      <c r="BE280" s="114"/>
      <c r="BF280" s="114"/>
      <c r="BG280" s="114">
        <f>IF(ISNUMBER(Z280),Z280,0)+IF(ISNUMBER(AK280),AK280,0)</f>
        <v>6686</v>
      </c>
      <c r="BH280" s="114"/>
      <c r="BI280" s="114"/>
      <c r="BJ280" s="114"/>
      <c r="BK280" s="114"/>
      <c r="BL280" s="114"/>
    </row>
    <row r="281" spans="1:79" s="94" customFormat="1" ht="12.75" customHeight="1">
      <c r="A281" s="105">
        <v>2271</v>
      </c>
      <c r="B281" s="105"/>
      <c r="C281" s="105"/>
      <c r="D281" s="105"/>
      <c r="E281" s="105"/>
      <c r="F281" s="105"/>
      <c r="G281" s="87" t="s">
        <v>186</v>
      </c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9"/>
      <c r="T281" s="114">
        <v>251965</v>
      </c>
      <c r="U281" s="114"/>
      <c r="V281" s="114"/>
      <c r="W281" s="114"/>
      <c r="X281" s="114"/>
      <c r="Y281" s="114"/>
      <c r="Z281" s="114">
        <v>102928</v>
      </c>
      <c r="AA281" s="114"/>
      <c r="AB281" s="114"/>
      <c r="AC281" s="114"/>
      <c r="AD281" s="114"/>
      <c r="AE281" s="114">
        <v>0</v>
      </c>
      <c r="AF281" s="114"/>
      <c r="AG281" s="114"/>
      <c r="AH281" s="114"/>
      <c r="AI281" s="114"/>
      <c r="AJ281" s="114"/>
      <c r="AK281" s="114">
        <v>17287</v>
      </c>
      <c r="AL281" s="114"/>
      <c r="AM281" s="114"/>
      <c r="AN281" s="114"/>
      <c r="AO281" s="114"/>
      <c r="AP281" s="114"/>
      <c r="AQ281" s="114">
        <f>IF(ISNUMBER(AK281),AK281,0)-IF(ISNUMBER(AE281),AE281,0)</f>
        <v>17287</v>
      </c>
      <c r="AR281" s="114"/>
      <c r="AS281" s="114"/>
      <c r="AT281" s="114"/>
      <c r="AU281" s="114"/>
      <c r="AV281" s="114"/>
      <c r="AW281" s="114"/>
      <c r="AX281" s="114"/>
      <c r="AY281" s="114"/>
      <c r="AZ281" s="114"/>
      <c r="BA281" s="114"/>
      <c r="BB281" s="114">
        <v>0</v>
      </c>
      <c r="BC281" s="114"/>
      <c r="BD281" s="114"/>
      <c r="BE281" s="114"/>
      <c r="BF281" s="114"/>
      <c r="BG281" s="114">
        <f>IF(ISNUMBER(Z281),Z281,0)+IF(ISNUMBER(AK281),AK281,0)</f>
        <v>120215</v>
      </c>
      <c r="BH281" s="114"/>
      <c r="BI281" s="114"/>
      <c r="BJ281" s="114"/>
      <c r="BK281" s="114"/>
      <c r="BL281" s="114"/>
    </row>
    <row r="282" spans="1:79" s="94" customFormat="1" ht="25.5" customHeight="1">
      <c r="A282" s="105">
        <v>2272</v>
      </c>
      <c r="B282" s="105"/>
      <c r="C282" s="105"/>
      <c r="D282" s="105"/>
      <c r="E282" s="105"/>
      <c r="F282" s="105"/>
      <c r="G282" s="87" t="s">
        <v>187</v>
      </c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9"/>
      <c r="T282" s="114">
        <v>130602</v>
      </c>
      <c r="U282" s="114"/>
      <c r="V282" s="114"/>
      <c r="W282" s="114"/>
      <c r="X282" s="114"/>
      <c r="Y282" s="114"/>
      <c r="Z282" s="114">
        <v>101617</v>
      </c>
      <c r="AA282" s="114"/>
      <c r="AB282" s="114"/>
      <c r="AC282" s="114"/>
      <c r="AD282" s="114"/>
      <c r="AE282" s="114">
        <v>0</v>
      </c>
      <c r="AF282" s="114"/>
      <c r="AG282" s="114"/>
      <c r="AH282" s="114"/>
      <c r="AI282" s="114"/>
      <c r="AJ282" s="114"/>
      <c r="AK282" s="114">
        <v>21096</v>
      </c>
      <c r="AL282" s="114"/>
      <c r="AM282" s="114"/>
      <c r="AN282" s="114"/>
      <c r="AO282" s="114"/>
      <c r="AP282" s="114"/>
      <c r="AQ282" s="114">
        <f>IF(ISNUMBER(AK282),AK282,0)-IF(ISNUMBER(AE282),AE282,0)</f>
        <v>21096</v>
      </c>
      <c r="AR282" s="114"/>
      <c r="AS282" s="114"/>
      <c r="AT282" s="114"/>
      <c r="AU282" s="114"/>
      <c r="AV282" s="114"/>
      <c r="AW282" s="114"/>
      <c r="AX282" s="114"/>
      <c r="AY282" s="114"/>
      <c r="AZ282" s="114"/>
      <c r="BA282" s="114"/>
      <c r="BB282" s="114">
        <v>0</v>
      </c>
      <c r="BC282" s="114"/>
      <c r="BD282" s="114"/>
      <c r="BE282" s="114"/>
      <c r="BF282" s="114"/>
      <c r="BG282" s="114">
        <f>IF(ISNUMBER(Z282),Z282,0)+IF(ISNUMBER(AK282),AK282,0)</f>
        <v>122713</v>
      </c>
      <c r="BH282" s="114"/>
      <c r="BI282" s="114"/>
      <c r="BJ282" s="114"/>
      <c r="BK282" s="114"/>
      <c r="BL282" s="114"/>
    </row>
    <row r="283" spans="1:79" s="94" customFormat="1" ht="12.75" customHeight="1">
      <c r="A283" s="105">
        <v>2273</v>
      </c>
      <c r="B283" s="105"/>
      <c r="C283" s="105"/>
      <c r="D283" s="105"/>
      <c r="E283" s="105"/>
      <c r="F283" s="105"/>
      <c r="G283" s="87" t="s">
        <v>188</v>
      </c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9"/>
      <c r="T283" s="114">
        <v>300868</v>
      </c>
      <c r="U283" s="114"/>
      <c r="V283" s="114"/>
      <c r="W283" s="114"/>
      <c r="X283" s="114"/>
      <c r="Y283" s="114"/>
      <c r="Z283" s="114">
        <v>265614</v>
      </c>
      <c r="AA283" s="114"/>
      <c r="AB283" s="114"/>
      <c r="AC283" s="114"/>
      <c r="AD283" s="114"/>
      <c r="AE283" s="114">
        <v>0</v>
      </c>
      <c r="AF283" s="114"/>
      <c r="AG283" s="114"/>
      <c r="AH283" s="114"/>
      <c r="AI283" s="114"/>
      <c r="AJ283" s="114"/>
      <c r="AK283" s="114">
        <v>19520</v>
      </c>
      <c r="AL283" s="114"/>
      <c r="AM283" s="114"/>
      <c r="AN283" s="114"/>
      <c r="AO283" s="114"/>
      <c r="AP283" s="114"/>
      <c r="AQ283" s="114">
        <f>IF(ISNUMBER(AK283),AK283,0)-IF(ISNUMBER(AE283),AE283,0)</f>
        <v>19520</v>
      </c>
      <c r="AR283" s="114"/>
      <c r="AS283" s="114"/>
      <c r="AT283" s="114"/>
      <c r="AU283" s="114"/>
      <c r="AV283" s="114"/>
      <c r="AW283" s="114"/>
      <c r="AX283" s="114"/>
      <c r="AY283" s="114"/>
      <c r="AZ283" s="114"/>
      <c r="BA283" s="114"/>
      <c r="BB283" s="114">
        <v>0</v>
      </c>
      <c r="BC283" s="114"/>
      <c r="BD283" s="114"/>
      <c r="BE283" s="114"/>
      <c r="BF283" s="114"/>
      <c r="BG283" s="114">
        <f>IF(ISNUMBER(Z283),Z283,0)+IF(ISNUMBER(AK283),AK283,0)</f>
        <v>285134</v>
      </c>
      <c r="BH283" s="114"/>
      <c r="BI283" s="114"/>
      <c r="BJ283" s="114"/>
      <c r="BK283" s="114"/>
      <c r="BL283" s="114"/>
    </row>
    <row r="284" spans="1:79" s="94" customFormat="1" ht="12.75" customHeight="1">
      <c r="A284" s="105">
        <v>2274</v>
      </c>
      <c r="B284" s="105"/>
      <c r="C284" s="105"/>
      <c r="D284" s="105"/>
      <c r="E284" s="105"/>
      <c r="F284" s="105"/>
      <c r="G284" s="87" t="s">
        <v>189</v>
      </c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9"/>
      <c r="T284" s="114">
        <v>261190</v>
      </c>
      <c r="U284" s="114"/>
      <c r="V284" s="114"/>
      <c r="W284" s="114"/>
      <c r="X284" s="114"/>
      <c r="Y284" s="114"/>
      <c r="Z284" s="114">
        <v>160116</v>
      </c>
      <c r="AA284" s="114"/>
      <c r="AB284" s="114"/>
      <c r="AC284" s="114"/>
      <c r="AD284" s="114"/>
      <c r="AE284" s="114">
        <v>0</v>
      </c>
      <c r="AF284" s="114"/>
      <c r="AG284" s="114"/>
      <c r="AH284" s="114"/>
      <c r="AI284" s="114"/>
      <c r="AJ284" s="114"/>
      <c r="AK284" s="114">
        <v>18538</v>
      </c>
      <c r="AL284" s="114"/>
      <c r="AM284" s="114"/>
      <c r="AN284" s="114"/>
      <c r="AO284" s="114"/>
      <c r="AP284" s="114"/>
      <c r="AQ284" s="114">
        <f>IF(ISNUMBER(AK284),AK284,0)-IF(ISNUMBER(AE284),AE284,0)</f>
        <v>18538</v>
      </c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114"/>
      <c r="BB284" s="114">
        <v>0</v>
      </c>
      <c r="BC284" s="114"/>
      <c r="BD284" s="114"/>
      <c r="BE284" s="114"/>
      <c r="BF284" s="114"/>
      <c r="BG284" s="114">
        <f>IF(ISNUMBER(Z284),Z284,0)+IF(ISNUMBER(AK284),AK284,0)</f>
        <v>178654</v>
      </c>
      <c r="BH284" s="114"/>
      <c r="BI284" s="114"/>
      <c r="BJ284" s="114"/>
      <c r="BK284" s="114"/>
      <c r="BL284" s="114"/>
    </row>
    <row r="285" spans="1:79" s="94" customFormat="1" ht="25.5" customHeight="1">
      <c r="A285" s="105">
        <v>2275</v>
      </c>
      <c r="B285" s="105"/>
      <c r="C285" s="105"/>
      <c r="D285" s="105"/>
      <c r="E285" s="105"/>
      <c r="F285" s="105"/>
      <c r="G285" s="87" t="s">
        <v>190</v>
      </c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9"/>
      <c r="T285" s="114">
        <v>4400</v>
      </c>
      <c r="U285" s="114"/>
      <c r="V285" s="114"/>
      <c r="W285" s="114"/>
      <c r="X285" s="114"/>
      <c r="Y285" s="114"/>
      <c r="Z285" s="114">
        <v>4091</v>
      </c>
      <c r="AA285" s="114"/>
      <c r="AB285" s="114"/>
      <c r="AC285" s="114"/>
      <c r="AD285" s="114"/>
      <c r="AE285" s="114">
        <v>0</v>
      </c>
      <c r="AF285" s="114"/>
      <c r="AG285" s="114"/>
      <c r="AH285" s="114"/>
      <c r="AI285" s="114"/>
      <c r="AJ285" s="114"/>
      <c r="AK285" s="114">
        <v>219</v>
      </c>
      <c r="AL285" s="114"/>
      <c r="AM285" s="114"/>
      <c r="AN285" s="114"/>
      <c r="AO285" s="114"/>
      <c r="AP285" s="114"/>
      <c r="AQ285" s="114">
        <f>IF(ISNUMBER(AK285),AK285,0)-IF(ISNUMBER(AE285),AE285,0)</f>
        <v>219</v>
      </c>
      <c r="AR285" s="114"/>
      <c r="AS285" s="114"/>
      <c r="AT285" s="114"/>
      <c r="AU285" s="114"/>
      <c r="AV285" s="114"/>
      <c r="AW285" s="114"/>
      <c r="AX285" s="114"/>
      <c r="AY285" s="114"/>
      <c r="AZ285" s="114"/>
      <c r="BA285" s="114"/>
      <c r="BB285" s="114">
        <v>0</v>
      </c>
      <c r="BC285" s="114"/>
      <c r="BD285" s="114"/>
      <c r="BE285" s="114"/>
      <c r="BF285" s="114"/>
      <c r="BG285" s="114">
        <f>IF(ISNUMBER(Z285),Z285,0)+IF(ISNUMBER(AK285),AK285,0)</f>
        <v>4310</v>
      </c>
      <c r="BH285" s="114"/>
      <c r="BI285" s="114"/>
      <c r="BJ285" s="114"/>
      <c r="BK285" s="114"/>
      <c r="BL285" s="114"/>
    </row>
    <row r="286" spans="1:79" s="94" customFormat="1" ht="38.25" customHeight="1">
      <c r="A286" s="105">
        <v>2282</v>
      </c>
      <c r="B286" s="105"/>
      <c r="C286" s="105"/>
      <c r="D286" s="105"/>
      <c r="E286" s="105"/>
      <c r="F286" s="105"/>
      <c r="G286" s="87" t="s">
        <v>191</v>
      </c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9"/>
      <c r="T286" s="114">
        <v>2300</v>
      </c>
      <c r="U286" s="114"/>
      <c r="V286" s="114"/>
      <c r="W286" s="114"/>
      <c r="X286" s="114"/>
      <c r="Y286" s="114"/>
      <c r="Z286" s="114">
        <v>841</v>
      </c>
      <c r="AA286" s="114"/>
      <c r="AB286" s="114"/>
      <c r="AC286" s="114"/>
      <c r="AD286" s="114"/>
      <c r="AE286" s="114">
        <v>0</v>
      </c>
      <c r="AF286" s="114"/>
      <c r="AG286" s="114"/>
      <c r="AH286" s="114"/>
      <c r="AI286" s="114"/>
      <c r="AJ286" s="114"/>
      <c r="AK286" s="114">
        <v>0</v>
      </c>
      <c r="AL286" s="114"/>
      <c r="AM286" s="114"/>
      <c r="AN286" s="114"/>
      <c r="AO286" s="114"/>
      <c r="AP286" s="114"/>
      <c r="AQ286" s="114">
        <f>IF(ISNUMBER(AK286),AK286,0)-IF(ISNUMBER(AE286),AE286,0)</f>
        <v>0</v>
      </c>
      <c r="AR286" s="114"/>
      <c r="AS286" s="114"/>
      <c r="AT286" s="114"/>
      <c r="AU286" s="114"/>
      <c r="AV286" s="114"/>
      <c r="AW286" s="114">
        <v>0</v>
      </c>
      <c r="AX286" s="114"/>
      <c r="AY286" s="114"/>
      <c r="AZ286" s="114"/>
      <c r="BA286" s="114"/>
      <c r="BB286" s="114">
        <v>0</v>
      </c>
      <c r="BC286" s="114"/>
      <c r="BD286" s="114"/>
      <c r="BE286" s="114"/>
      <c r="BF286" s="114"/>
      <c r="BG286" s="114">
        <f>IF(ISNUMBER(Z286),Z286,0)+IF(ISNUMBER(AK286),AK286,0)</f>
        <v>841</v>
      </c>
      <c r="BH286" s="114"/>
      <c r="BI286" s="114"/>
      <c r="BJ286" s="114"/>
      <c r="BK286" s="114"/>
      <c r="BL286" s="114"/>
    </row>
    <row r="287" spans="1:79" s="5" customFormat="1" ht="12.75" customHeight="1">
      <c r="A287" s="83"/>
      <c r="B287" s="83"/>
      <c r="C287" s="83"/>
      <c r="D287" s="83"/>
      <c r="E287" s="83"/>
      <c r="F287" s="83"/>
      <c r="G287" s="95" t="s">
        <v>147</v>
      </c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7"/>
      <c r="T287" s="113">
        <v>11774939</v>
      </c>
      <c r="U287" s="113"/>
      <c r="V287" s="113"/>
      <c r="W287" s="113"/>
      <c r="X287" s="113"/>
      <c r="Y287" s="113"/>
      <c r="Z287" s="113">
        <v>10668331</v>
      </c>
      <c r="AA287" s="113"/>
      <c r="AB287" s="113"/>
      <c r="AC287" s="113"/>
      <c r="AD287" s="113"/>
      <c r="AE287" s="113">
        <v>0</v>
      </c>
      <c r="AF287" s="113"/>
      <c r="AG287" s="113"/>
      <c r="AH287" s="113"/>
      <c r="AI287" s="113"/>
      <c r="AJ287" s="113"/>
      <c r="AK287" s="113">
        <v>595818</v>
      </c>
      <c r="AL287" s="113"/>
      <c r="AM287" s="113"/>
      <c r="AN287" s="113"/>
      <c r="AO287" s="113"/>
      <c r="AP287" s="113"/>
      <c r="AQ287" s="113">
        <f>IF(ISNUMBER(AK287),AK287,0)-IF(ISNUMBER(AE287),AE287,0)</f>
        <v>595818</v>
      </c>
      <c r="AR287" s="113"/>
      <c r="AS287" s="113"/>
      <c r="AT287" s="113"/>
      <c r="AU287" s="113"/>
      <c r="AV287" s="113"/>
      <c r="AW287" s="113">
        <v>0</v>
      </c>
      <c r="AX287" s="113"/>
      <c r="AY287" s="113"/>
      <c r="AZ287" s="113"/>
      <c r="BA287" s="113"/>
      <c r="BB287" s="113">
        <v>0</v>
      </c>
      <c r="BC287" s="113"/>
      <c r="BD287" s="113"/>
      <c r="BE287" s="113"/>
      <c r="BF287" s="113"/>
      <c r="BG287" s="113">
        <f>IF(ISNUMBER(Z287),Z287,0)+IF(ISNUMBER(AK287),AK287,0)</f>
        <v>11264149</v>
      </c>
      <c r="BH287" s="113"/>
      <c r="BI287" s="113"/>
      <c r="BJ287" s="113"/>
      <c r="BK287" s="113"/>
      <c r="BL287" s="113"/>
    </row>
    <row r="289" spans="1:79" ht="14.25" customHeight="1">
      <c r="A289" s="37" t="s">
        <v>277</v>
      </c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</row>
    <row r="290" spans="1:79" ht="15" customHeight="1">
      <c r="A290" s="35" t="s">
        <v>258</v>
      </c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  <c r="BK290" s="35"/>
      <c r="BL290" s="35"/>
    </row>
    <row r="291" spans="1:79" ht="18" customHeight="1">
      <c r="A291" s="31" t="s">
        <v>135</v>
      </c>
      <c r="B291" s="31"/>
      <c r="C291" s="31"/>
      <c r="D291" s="31"/>
      <c r="E291" s="31"/>
      <c r="F291" s="31"/>
      <c r="G291" s="31" t="s">
        <v>19</v>
      </c>
      <c r="H291" s="31"/>
      <c r="I291" s="31"/>
      <c r="J291" s="31"/>
      <c r="K291" s="31"/>
      <c r="L291" s="31"/>
      <c r="M291" s="31"/>
      <c r="N291" s="31"/>
      <c r="O291" s="31"/>
      <c r="P291" s="31"/>
      <c r="Q291" s="31" t="s">
        <v>264</v>
      </c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 t="s">
        <v>274</v>
      </c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</row>
    <row r="292" spans="1:79" ht="48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 t="s">
        <v>140</v>
      </c>
      <c r="R292" s="31"/>
      <c r="S292" s="31"/>
      <c r="T292" s="31"/>
      <c r="U292" s="31"/>
      <c r="V292" s="44" t="s">
        <v>141</v>
      </c>
      <c r="W292" s="44"/>
      <c r="X292" s="44"/>
      <c r="Y292" s="44"/>
      <c r="Z292" s="31" t="s">
        <v>142</v>
      </c>
      <c r="AA292" s="31"/>
      <c r="AB292" s="31"/>
      <c r="AC292" s="31"/>
      <c r="AD292" s="31"/>
      <c r="AE292" s="31"/>
      <c r="AF292" s="31"/>
      <c r="AG292" s="31"/>
      <c r="AH292" s="31"/>
      <c r="AI292" s="31"/>
      <c r="AJ292" s="31" t="s">
        <v>143</v>
      </c>
      <c r="AK292" s="31"/>
      <c r="AL292" s="31"/>
      <c r="AM292" s="31"/>
      <c r="AN292" s="31"/>
      <c r="AO292" s="31" t="s">
        <v>20</v>
      </c>
      <c r="AP292" s="31"/>
      <c r="AQ292" s="31"/>
      <c r="AR292" s="31"/>
      <c r="AS292" s="31"/>
      <c r="AT292" s="44" t="s">
        <v>144</v>
      </c>
      <c r="AU292" s="44"/>
      <c r="AV292" s="44"/>
      <c r="AW292" s="44"/>
      <c r="AX292" s="31" t="s">
        <v>142</v>
      </c>
      <c r="AY292" s="31"/>
      <c r="AZ292" s="31"/>
      <c r="BA292" s="31"/>
      <c r="BB292" s="31"/>
      <c r="BC292" s="31"/>
      <c r="BD292" s="31"/>
      <c r="BE292" s="31"/>
      <c r="BF292" s="31"/>
      <c r="BG292" s="31"/>
      <c r="BH292" s="31" t="s">
        <v>145</v>
      </c>
      <c r="BI292" s="31"/>
      <c r="BJ292" s="31"/>
      <c r="BK292" s="31"/>
      <c r="BL292" s="31"/>
    </row>
    <row r="293" spans="1:79" ht="84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44"/>
      <c r="W293" s="44"/>
      <c r="X293" s="44"/>
      <c r="Y293" s="44"/>
      <c r="Z293" s="31" t="s">
        <v>17</v>
      </c>
      <c r="AA293" s="31"/>
      <c r="AB293" s="31"/>
      <c r="AC293" s="31"/>
      <c r="AD293" s="31"/>
      <c r="AE293" s="31" t="s">
        <v>16</v>
      </c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44"/>
      <c r="AU293" s="44"/>
      <c r="AV293" s="44"/>
      <c r="AW293" s="44"/>
      <c r="AX293" s="31" t="s">
        <v>17</v>
      </c>
      <c r="AY293" s="31"/>
      <c r="AZ293" s="31"/>
      <c r="BA293" s="31"/>
      <c r="BB293" s="31"/>
      <c r="BC293" s="31" t="s">
        <v>16</v>
      </c>
      <c r="BD293" s="31"/>
      <c r="BE293" s="31"/>
      <c r="BF293" s="31"/>
      <c r="BG293" s="31"/>
      <c r="BH293" s="31"/>
      <c r="BI293" s="31"/>
      <c r="BJ293" s="31"/>
      <c r="BK293" s="31"/>
      <c r="BL293" s="31"/>
    </row>
    <row r="294" spans="1:79" ht="15" customHeight="1">
      <c r="A294" s="31">
        <v>1</v>
      </c>
      <c r="B294" s="31"/>
      <c r="C294" s="31"/>
      <c r="D294" s="31"/>
      <c r="E294" s="31"/>
      <c r="F294" s="31"/>
      <c r="G294" s="31">
        <v>2</v>
      </c>
      <c r="H294" s="31"/>
      <c r="I294" s="31"/>
      <c r="J294" s="31"/>
      <c r="K294" s="31"/>
      <c r="L294" s="31"/>
      <c r="M294" s="31"/>
      <c r="N294" s="31"/>
      <c r="O294" s="31"/>
      <c r="P294" s="31"/>
      <c r="Q294" s="31">
        <v>3</v>
      </c>
      <c r="R294" s="31"/>
      <c r="S294" s="31"/>
      <c r="T294" s="31"/>
      <c r="U294" s="31"/>
      <c r="V294" s="31">
        <v>4</v>
      </c>
      <c r="W294" s="31"/>
      <c r="X294" s="31"/>
      <c r="Y294" s="31"/>
      <c r="Z294" s="31">
        <v>5</v>
      </c>
      <c r="AA294" s="31"/>
      <c r="AB294" s="31"/>
      <c r="AC294" s="31"/>
      <c r="AD294" s="31"/>
      <c r="AE294" s="31">
        <v>6</v>
      </c>
      <c r="AF294" s="31"/>
      <c r="AG294" s="31"/>
      <c r="AH294" s="31"/>
      <c r="AI294" s="31"/>
      <c r="AJ294" s="31">
        <v>7</v>
      </c>
      <c r="AK294" s="31"/>
      <c r="AL294" s="31"/>
      <c r="AM294" s="31"/>
      <c r="AN294" s="31"/>
      <c r="AO294" s="31">
        <v>8</v>
      </c>
      <c r="AP294" s="31"/>
      <c r="AQ294" s="31"/>
      <c r="AR294" s="31"/>
      <c r="AS294" s="31"/>
      <c r="AT294" s="31">
        <v>9</v>
      </c>
      <c r="AU294" s="31"/>
      <c r="AV294" s="31"/>
      <c r="AW294" s="31"/>
      <c r="AX294" s="31">
        <v>10</v>
      </c>
      <c r="AY294" s="31"/>
      <c r="AZ294" s="31"/>
      <c r="BA294" s="31"/>
      <c r="BB294" s="31"/>
      <c r="BC294" s="31">
        <v>11</v>
      </c>
      <c r="BD294" s="31"/>
      <c r="BE294" s="31"/>
      <c r="BF294" s="31"/>
      <c r="BG294" s="31"/>
      <c r="BH294" s="31">
        <v>12</v>
      </c>
      <c r="BI294" s="31"/>
      <c r="BJ294" s="31"/>
      <c r="BK294" s="31"/>
      <c r="BL294" s="31"/>
    </row>
    <row r="295" spans="1:79" s="1" customFormat="1" ht="12" hidden="1" customHeight="1">
      <c r="A295" s="33" t="s">
        <v>64</v>
      </c>
      <c r="B295" s="33"/>
      <c r="C295" s="33"/>
      <c r="D295" s="33"/>
      <c r="E295" s="33"/>
      <c r="F295" s="33"/>
      <c r="G295" s="68" t="s">
        <v>57</v>
      </c>
      <c r="H295" s="68"/>
      <c r="I295" s="68"/>
      <c r="J295" s="68"/>
      <c r="K295" s="68"/>
      <c r="L295" s="68"/>
      <c r="M295" s="68"/>
      <c r="N295" s="68"/>
      <c r="O295" s="68"/>
      <c r="P295" s="68"/>
      <c r="Q295" s="32" t="s">
        <v>80</v>
      </c>
      <c r="R295" s="32"/>
      <c r="S295" s="32"/>
      <c r="T295" s="32"/>
      <c r="U295" s="32"/>
      <c r="V295" s="32" t="s">
        <v>81</v>
      </c>
      <c r="W295" s="32"/>
      <c r="X295" s="32"/>
      <c r="Y295" s="32"/>
      <c r="Z295" s="32" t="s">
        <v>82</v>
      </c>
      <c r="AA295" s="32"/>
      <c r="AB295" s="32"/>
      <c r="AC295" s="32"/>
      <c r="AD295" s="32"/>
      <c r="AE295" s="32" t="s">
        <v>83</v>
      </c>
      <c r="AF295" s="32"/>
      <c r="AG295" s="32"/>
      <c r="AH295" s="32"/>
      <c r="AI295" s="32"/>
      <c r="AJ295" s="69" t="s">
        <v>101</v>
      </c>
      <c r="AK295" s="32"/>
      <c r="AL295" s="32"/>
      <c r="AM295" s="32"/>
      <c r="AN295" s="32"/>
      <c r="AO295" s="32" t="s">
        <v>84</v>
      </c>
      <c r="AP295" s="32"/>
      <c r="AQ295" s="32"/>
      <c r="AR295" s="32"/>
      <c r="AS295" s="32"/>
      <c r="AT295" s="69" t="s">
        <v>102</v>
      </c>
      <c r="AU295" s="32"/>
      <c r="AV295" s="32"/>
      <c r="AW295" s="32"/>
      <c r="AX295" s="32" t="s">
        <v>85</v>
      </c>
      <c r="AY295" s="32"/>
      <c r="AZ295" s="32"/>
      <c r="BA295" s="32"/>
      <c r="BB295" s="32"/>
      <c r="BC295" s="32" t="s">
        <v>86</v>
      </c>
      <c r="BD295" s="32"/>
      <c r="BE295" s="32"/>
      <c r="BF295" s="32"/>
      <c r="BG295" s="32"/>
      <c r="BH295" s="69" t="s">
        <v>101</v>
      </c>
      <c r="BI295" s="32"/>
      <c r="BJ295" s="32"/>
      <c r="BK295" s="32"/>
      <c r="BL295" s="32"/>
      <c r="CA295" s="1" t="s">
        <v>52</v>
      </c>
    </row>
    <row r="296" spans="1:79" s="94" customFormat="1" ht="12.75" customHeight="1">
      <c r="A296" s="105">
        <v>2111</v>
      </c>
      <c r="B296" s="105"/>
      <c r="C296" s="105"/>
      <c r="D296" s="105"/>
      <c r="E296" s="105"/>
      <c r="F296" s="105"/>
      <c r="G296" s="87" t="s">
        <v>179</v>
      </c>
      <c r="H296" s="88"/>
      <c r="I296" s="88"/>
      <c r="J296" s="88"/>
      <c r="K296" s="88"/>
      <c r="L296" s="88"/>
      <c r="M296" s="88"/>
      <c r="N296" s="88"/>
      <c r="O296" s="88"/>
      <c r="P296" s="89"/>
      <c r="Q296" s="114">
        <v>9036681</v>
      </c>
      <c r="R296" s="114"/>
      <c r="S296" s="114"/>
      <c r="T296" s="114"/>
      <c r="U296" s="114"/>
      <c r="V296" s="114">
        <v>0</v>
      </c>
      <c r="W296" s="114"/>
      <c r="X296" s="114"/>
      <c r="Y296" s="114"/>
      <c r="Z296" s="114">
        <v>0</v>
      </c>
      <c r="AA296" s="114"/>
      <c r="AB296" s="114"/>
      <c r="AC296" s="114"/>
      <c r="AD296" s="114"/>
      <c r="AE296" s="114">
        <v>0</v>
      </c>
      <c r="AF296" s="114"/>
      <c r="AG296" s="114"/>
      <c r="AH296" s="114"/>
      <c r="AI296" s="114"/>
      <c r="AJ296" s="114">
        <f>IF(ISNUMBER(Q296),Q296,0)-IF(ISNUMBER(Z296),Z296,0)</f>
        <v>9036681</v>
      </c>
      <c r="AK296" s="114"/>
      <c r="AL296" s="114"/>
      <c r="AM296" s="114"/>
      <c r="AN296" s="114"/>
      <c r="AO296" s="114">
        <v>9257214</v>
      </c>
      <c r="AP296" s="114"/>
      <c r="AQ296" s="114"/>
      <c r="AR296" s="114"/>
      <c r="AS296" s="114"/>
      <c r="AT296" s="114">
        <f>IF(ISNUMBER(V296),V296,0)-IF(ISNUMBER(Z296),Z296,0)-IF(ISNUMBER(AE296),AE296,0)</f>
        <v>0</v>
      </c>
      <c r="AU296" s="114"/>
      <c r="AV296" s="114"/>
      <c r="AW296" s="114"/>
      <c r="AX296" s="114">
        <v>0</v>
      </c>
      <c r="AY296" s="114"/>
      <c r="AZ296" s="114"/>
      <c r="BA296" s="114"/>
      <c r="BB296" s="114"/>
      <c r="BC296" s="114">
        <v>0</v>
      </c>
      <c r="BD296" s="114"/>
      <c r="BE296" s="114"/>
      <c r="BF296" s="114"/>
      <c r="BG296" s="114"/>
      <c r="BH296" s="114">
        <f>IF(ISNUMBER(AO296),AO296,0)-IF(ISNUMBER(AX296),AX296,0)</f>
        <v>9257214</v>
      </c>
      <c r="BI296" s="114"/>
      <c r="BJ296" s="114"/>
      <c r="BK296" s="114"/>
      <c r="BL296" s="114"/>
      <c r="CA296" s="94" t="s">
        <v>53</v>
      </c>
    </row>
    <row r="297" spans="1:79" s="94" customFormat="1" ht="12.75" customHeight="1">
      <c r="A297" s="105">
        <v>2120</v>
      </c>
      <c r="B297" s="105"/>
      <c r="C297" s="105"/>
      <c r="D297" s="105"/>
      <c r="E297" s="105"/>
      <c r="F297" s="105"/>
      <c r="G297" s="87" t="s">
        <v>180</v>
      </c>
      <c r="H297" s="88"/>
      <c r="I297" s="88"/>
      <c r="J297" s="88"/>
      <c r="K297" s="88"/>
      <c r="L297" s="88"/>
      <c r="M297" s="88"/>
      <c r="N297" s="88"/>
      <c r="O297" s="88"/>
      <c r="P297" s="89"/>
      <c r="Q297" s="114">
        <v>1988070</v>
      </c>
      <c r="R297" s="114"/>
      <c r="S297" s="114"/>
      <c r="T297" s="114"/>
      <c r="U297" s="114"/>
      <c r="V297" s="114">
        <v>0</v>
      </c>
      <c r="W297" s="114"/>
      <c r="X297" s="114"/>
      <c r="Y297" s="114"/>
      <c r="Z297" s="114">
        <v>0</v>
      </c>
      <c r="AA297" s="114"/>
      <c r="AB297" s="114"/>
      <c r="AC297" s="114"/>
      <c r="AD297" s="114"/>
      <c r="AE297" s="114">
        <v>0</v>
      </c>
      <c r="AF297" s="114"/>
      <c r="AG297" s="114"/>
      <c r="AH297" s="114"/>
      <c r="AI297" s="114"/>
      <c r="AJ297" s="114">
        <f>IF(ISNUMBER(Q297),Q297,0)-IF(ISNUMBER(Z297),Z297,0)</f>
        <v>1988070</v>
      </c>
      <c r="AK297" s="114"/>
      <c r="AL297" s="114"/>
      <c r="AM297" s="114"/>
      <c r="AN297" s="114"/>
      <c r="AO297" s="114">
        <v>2036587</v>
      </c>
      <c r="AP297" s="114"/>
      <c r="AQ297" s="114"/>
      <c r="AR297" s="114"/>
      <c r="AS297" s="114"/>
      <c r="AT297" s="114">
        <f>IF(ISNUMBER(V297),V297,0)-IF(ISNUMBER(Z297),Z297,0)-IF(ISNUMBER(AE297),AE297,0)</f>
        <v>0</v>
      </c>
      <c r="AU297" s="114"/>
      <c r="AV297" s="114"/>
      <c r="AW297" s="114"/>
      <c r="AX297" s="114">
        <v>0</v>
      </c>
      <c r="AY297" s="114"/>
      <c r="AZ297" s="114"/>
      <c r="BA297" s="114"/>
      <c r="BB297" s="114"/>
      <c r="BC297" s="114">
        <v>0</v>
      </c>
      <c r="BD297" s="114"/>
      <c r="BE297" s="114"/>
      <c r="BF297" s="114"/>
      <c r="BG297" s="114"/>
      <c r="BH297" s="114">
        <f>IF(ISNUMBER(AO297),AO297,0)-IF(ISNUMBER(AX297),AX297,0)</f>
        <v>2036587</v>
      </c>
      <c r="BI297" s="114"/>
      <c r="BJ297" s="114"/>
      <c r="BK297" s="114"/>
      <c r="BL297" s="114"/>
    </row>
    <row r="298" spans="1:79" s="94" customFormat="1" ht="25.5" customHeight="1">
      <c r="A298" s="105">
        <v>2210</v>
      </c>
      <c r="B298" s="105"/>
      <c r="C298" s="105"/>
      <c r="D298" s="105"/>
      <c r="E298" s="105"/>
      <c r="F298" s="105"/>
      <c r="G298" s="87" t="s">
        <v>181</v>
      </c>
      <c r="H298" s="88"/>
      <c r="I298" s="88"/>
      <c r="J298" s="88"/>
      <c r="K298" s="88"/>
      <c r="L298" s="88"/>
      <c r="M298" s="88"/>
      <c r="N298" s="88"/>
      <c r="O298" s="88"/>
      <c r="P298" s="89"/>
      <c r="Q298" s="114">
        <v>304931</v>
      </c>
      <c r="R298" s="114"/>
      <c r="S298" s="114"/>
      <c r="T298" s="114"/>
      <c r="U298" s="114"/>
      <c r="V298" s="114">
        <v>257412</v>
      </c>
      <c r="W298" s="114"/>
      <c r="X298" s="114"/>
      <c r="Y298" s="114"/>
      <c r="Z298" s="114">
        <v>257412</v>
      </c>
      <c r="AA298" s="114"/>
      <c r="AB298" s="114"/>
      <c r="AC298" s="114"/>
      <c r="AD298" s="114"/>
      <c r="AE298" s="114">
        <v>0</v>
      </c>
      <c r="AF298" s="114"/>
      <c r="AG298" s="114"/>
      <c r="AH298" s="114"/>
      <c r="AI298" s="114"/>
      <c r="AJ298" s="114">
        <f>IF(ISNUMBER(Q298),Q298,0)-IF(ISNUMBER(Z298),Z298,0)</f>
        <v>47519</v>
      </c>
      <c r="AK298" s="114"/>
      <c r="AL298" s="114"/>
      <c r="AM298" s="114"/>
      <c r="AN298" s="114"/>
      <c r="AO298" s="114">
        <v>293633</v>
      </c>
      <c r="AP298" s="114"/>
      <c r="AQ298" s="114"/>
      <c r="AR298" s="114"/>
      <c r="AS298" s="114"/>
      <c r="AT298" s="114">
        <f>IF(ISNUMBER(V298),V298,0)-IF(ISNUMBER(Z298),Z298,0)-IF(ISNUMBER(AE298),AE298,0)</f>
        <v>0</v>
      </c>
      <c r="AU298" s="114"/>
      <c r="AV298" s="114"/>
      <c r="AW298" s="114"/>
      <c r="AX298" s="114">
        <v>0</v>
      </c>
      <c r="AY298" s="114"/>
      <c r="AZ298" s="114"/>
      <c r="BA298" s="114"/>
      <c r="BB298" s="114"/>
      <c r="BC298" s="114">
        <v>0</v>
      </c>
      <c r="BD298" s="114"/>
      <c r="BE298" s="114"/>
      <c r="BF298" s="114"/>
      <c r="BG298" s="114"/>
      <c r="BH298" s="114">
        <f>IF(ISNUMBER(AO298),AO298,0)-IF(ISNUMBER(AX298),AX298,0)</f>
        <v>293633</v>
      </c>
      <c r="BI298" s="114"/>
      <c r="BJ298" s="114"/>
      <c r="BK298" s="114"/>
      <c r="BL298" s="114"/>
    </row>
    <row r="299" spans="1:79" s="94" customFormat="1" ht="25.5" customHeight="1">
      <c r="A299" s="105">
        <v>2220</v>
      </c>
      <c r="B299" s="105"/>
      <c r="C299" s="105"/>
      <c r="D299" s="105"/>
      <c r="E299" s="105"/>
      <c r="F299" s="105"/>
      <c r="G299" s="87" t="s">
        <v>182</v>
      </c>
      <c r="H299" s="88"/>
      <c r="I299" s="88"/>
      <c r="J299" s="88"/>
      <c r="K299" s="88"/>
      <c r="L299" s="88"/>
      <c r="M299" s="88"/>
      <c r="N299" s="88"/>
      <c r="O299" s="88"/>
      <c r="P299" s="89"/>
      <c r="Q299" s="114">
        <v>125484</v>
      </c>
      <c r="R299" s="114"/>
      <c r="S299" s="114"/>
      <c r="T299" s="114"/>
      <c r="U299" s="114"/>
      <c r="V299" s="114">
        <v>9873</v>
      </c>
      <c r="W299" s="114"/>
      <c r="X299" s="114"/>
      <c r="Y299" s="114"/>
      <c r="Z299" s="114">
        <v>9873</v>
      </c>
      <c r="AA299" s="114"/>
      <c r="AB299" s="114"/>
      <c r="AC299" s="114"/>
      <c r="AD299" s="114"/>
      <c r="AE299" s="114">
        <v>0</v>
      </c>
      <c r="AF299" s="114"/>
      <c r="AG299" s="114"/>
      <c r="AH299" s="114"/>
      <c r="AI299" s="114"/>
      <c r="AJ299" s="114">
        <f>IF(ISNUMBER(Q299),Q299,0)-IF(ISNUMBER(Z299),Z299,0)</f>
        <v>115611</v>
      </c>
      <c r="AK299" s="114"/>
      <c r="AL299" s="114"/>
      <c r="AM299" s="114"/>
      <c r="AN299" s="114"/>
      <c r="AO299" s="114">
        <v>78048</v>
      </c>
      <c r="AP299" s="114"/>
      <c r="AQ299" s="114"/>
      <c r="AR299" s="114"/>
      <c r="AS299" s="114"/>
      <c r="AT299" s="114">
        <f>IF(ISNUMBER(V299),V299,0)-IF(ISNUMBER(Z299),Z299,0)-IF(ISNUMBER(AE299),AE299,0)</f>
        <v>0</v>
      </c>
      <c r="AU299" s="114"/>
      <c r="AV299" s="114"/>
      <c r="AW299" s="114"/>
      <c r="AX299" s="114">
        <v>0</v>
      </c>
      <c r="AY299" s="114"/>
      <c r="AZ299" s="114"/>
      <c r="BA299" s="114"/>
      <c r="BB299" s="114"/>
      <c r="BC299" s="114">
        <v>0</v>
      </c>
      <c r="BD299" s="114"/>
      <c r="BE299" s="114"/>
      <c r="BF299" s="114"/>
      <c r="BG299" s="114"/>
      <c r="BH299" s="114">
        <f>IF(ISNUMBER(AO299),AO299,0)-IF(ISNUMBER(AX299),AX299,0)</f>
        <v>78048</v>
      </c>
      <c r="BI299" s="114"/>
      <c r="BJ299" s="114"/>
      <c r="BK299" s="114"/>
      <c r="BL299" s="114"/>
    </row>
    <row r="300" spans="1:79" s="94" customFormat="1" ht="12.75" customHeight="1">
      <c r="A300" s="105">
        <v>2230</v>
      </c>
      <c r="B300" s="105"/>
      <c r="C300" s="105"/>
      <c r="D300" s="105"/>
      <c r="E300" s="105"/>
      <c r="F300" s="105"/>
      <c r="G300" s="87" t="s">
        <v>183</v>
      </c>
      <c r="H300" s="88"/>
      <c r="I300" s="88"/>
      <c r="J300" s="88"/>
      <c r="K300" s="88"/>
      <c r="L300" s="88"/>
      <c r="M300" s="88"/>
      <c r="N300" s="88"/>
      <c r="O300" s="88"/>
      <c r="P300" s="89"/>
      <c r="Q300" s="114">
        <v>1356890</v>
      </c>
      <c r="R300" s="114"/>
      <c r="S300" s="114"/>
      <c r="T300" s="114"/>
      <c r="U300" s="114"/>
      <c r="V300" s="114">
        <v>157223</v>
      </c>
      <c r="W300" s="114"/>
      <c r="X300" s="114"/>
      <c r="Y300" s="114"/>
      <c r="Z300" s="114">
        <v>157223</v>
      </c>
      <c r="AA300" s="114"/>
      <c r="AB300" s="114"/>
      <c r="AC300" s="114"/>
      <c r="AD300" s="114"/>
      <c r="AE300" s="114">
        <v>0</v>
      </c>
      <c r="AF300" s="114"/>
      <c r="AG300" s="114"/>
      <c r="AH300" s="114"/>
      <c r="AI300" s="114"/>
      <c r="AJ300" s="114">
        <f>IF(ISNUMBER(Q300),Q300,0)-IF(ISNUMBER(Z300),Z300,0)</f>
        <v>1199667</v>
      </c>
      <c r="AK300" s="114"/>
      <c r="AL300" s="114"/>
      <c r="AM300" s="114"/>
      <c r="AN300" s="114"/>
      <c r="AO300" s="114">
        <v>1390212</v>
      </c>
      <c r="AP300" s="114"/>
      <c r="AQ300" s="114"/>
      <c r="AR300" s="114"/>
      <c r="AS300" s="114"/>
      <c r="AT300" s="114">
        <f>IF(ISNUMBER(V300),V300,0)-IF(ISNUMBER(Z300),Z300,0)-IF(ISNUMBER(AE300),AE300,0)</f>
        <v>0</v>
      </c>
      <c r="AU300" s="114"/>
      <c r="AV300" s="114"/>
      <c r="AW300" s="114"/>
      <c r="AX300" s="114">
        <v>0</v>
      </c>
      <c r="AY300" s="114"/>
      <c r="AZ300" s="114"/>
      <c r="BA300" s="114"/>
      <c r="BB300" s="114"/>
      <c r="BC300" s="114">
        <v>0</v>
      </c>
      <c r="BD300" s="114"/>
      <c r="BE300" s="114"/>
      <c r="BF300" s="114"/>
      <c r="BG300" s="114"/>
      <c r="BH300" s="114">
        <f>IF(ISNUMBER(AO300),AO300,0)-IF(ISNUMBER(AX300),AX300,0)</f>
        <v>1390212</v>
      </c>
      <c r="BI300" s="114"/>
      <c r="BJ300" s="114"/>
      <c r="BK300" s="114"/>
      <c r="BL300" s="114"/>
    </row>
    <row r="301" spans="1:79" s="94" customFormat="1" ht="25.5" customHeight="1">
      <c r="A301" s="105">
        <v>2240</v>
      </c>
      <c r="B301" s="105"/>
      <c r="C301" s="105"/>
      <c r="D301" s="105"/>
      <c r="E301" s="105"/>
      <c r="F301" s="105"/>
      <c r="G301" s="87" t="s">
        <v>184</v>
      </c>
      <c r="H301" s="88"/>
      <c r="I301" s="88"/>
      <c r="J301" s="88"/>
      <c r="K301" s="88"/>
      <c r="L301" s="88"/>
      <c r="M301" s="88"/>
      <c r="N301" s="88"/>
      <c r="O301" s="88"/>
      <c r="P301" s="89"/>
      <c r="Q301" s="114">
        <v>270138</v>
      </c>
      <c r="R301" s="114"/>
      <c r="S301" s="114"/>
      <c r="T301" s="114"/>
      <c r="U301" s="114"/>
      <c r="V301" s="114">
        <v>92932</v>
      </c>
      <c r="W301" s="114"/>
      <c r="X301" s="114"/>
      <c r="Y301" s="114"/>
      <c r="Z301" s="114">
        <v>92932</v>
      </c>
      <c r="AA301" s="114"/>
      <c r="AB301" s="114"/>
      <c r="AC301" s="114"/>
      <c r="AD301" s="114"/>
      <c r="AE301" s="114">
        <v>0</v>
      </c>
      <c r="AF301" s="114"/>
      <c r="AG301" s="114"/>
      <c r="AH301" s="114"/>
      <c r="AI301" s="114"/>
      <c r="AJ301" s="114">
        <f>IF(ISNUMBER(Q301),Q301,0)-IF(ISNUMBER(Z301),Z301,0)</f>
        <v>177206</v>
      </c>
      <c r="AK301" s="114"/>
      <c r="AL301" s="114"/>
      <c r="AM301" s="114"/>
      <c r="AN301" s="114"/>
      <c r="AO301" s="114">
        <v>334604</v>
      </c>
      <c r="AP301" s="114"/>
      <c r="AQ301" s="114"/>
      <c r="AR301" s="114"/>
      <c r="AS301" s="114"/>
      <c r="AT301" s="114">
        <f>IF(ISNUMBER(V301),V301,0)-IF(ISNUMBER(Z301),Z301,0)-IF(ISNUMBER(AE301),AE301,0)</f>
        <v>0</v>
      </c>
      <c r="AU301" s="114"/>
      <c r="AV301" s="114"/>
      <c r="AW301" s="114"/>
      <c r="AX301" s="114">
        <v>0</v>
      </c>
      <c r="AY301" s="114"/>
      <c r="AZ301" s="114"/>
      <c r="BA301" s="114"/>
      <c r="BB301" s="114"/>
      <c r="BC301" s="114">
        <v>0</v>
      </c>
      <c r="BD301" s="114"/>
      <c r="BE301" s="114"/>
      <c r="BF301" s="114"/>
      <c r="BG301" s="114"/>
      <c r="BH301" s="114">
        <f>IF(ISNUMBER(AO301),AO301,0)-IF(ISNUMBER(AX301),AX301,0)</f>
        <v>334604</v>
      </c>
      <c r="BI301" s="114"/>
      <c r="BJ301" s="114"/>
      <c r="BK301" s="114"/>
      <c r="BL301" s="114"/>
    </row>
    <row r="302" spans="1:79" s="94" customFormat="1" ht="12.75" customHeight="1">
      <c r="A302" s="105">
        <v>2250</v>
      </c>
      <c r="B302" s="105"/>
      <c r="C302" s="105"/>
      <c r="D302" s="105"/>
      <c r="E302" s="105"/>
      <c r="F302" s="105"/>
      <c r="G302" s="87" t="s">
        <v>185</v>
      </c>
      <c r="H302" s="88"/>
      <c r="I302" s="88"/>
      <c r="J302" s="88"/>
      <c r="K302" s="88"/>
      <c r="L302" s="88"/>
      <c r="M302" s="88"/>
      <c r="N302" s="88"/>
      <c r="O302" s="88"/>
      <c r="P302" s="89"/>
      <c r="Q302" s="114">
        <v>13800</v>
      </c>
      <c r="R302" s="114"/>
      <c r="S302" s="114"/>
      <c r="T302" s="114"/>
      <c r="U302" s="114"/>
      <c r="V302" s="114">
        <v>1718</v>
      </c>
      <c r="W302" s="114"/>
      <c r="X302" s="114"/>
      <c r="Y302" s="114"/>
      <c r="Z302" s="114">
        <v>1718</v>
      </c>
      <c r="AA302" s="114"/>
      <c r="AB302" s="114"/>
      <c r="AC302" s="114"/>
      <c r="AD302" s="114"/>
      <c r="AE302" s="114">
        <v>0</v>
      </c>
      <c r="AF302" s="114"/>
      <c r="AG302" s="114"/>
      <c r="AH302" s="114"/>
      <c r="AI302" s="114"/>
      <c r="AJ302" s="114">
        <f>IF(ISNUMBER(Q302),Q302,0)-IF(ISNUMBER(Z302),Z302,0)</f>
        <v>12082</v>
      </c>
      <c r="AK302" s="114"/>
      <c r="AL302" s="114"/>
      <c r="AM302" s="114"/>
      <c r="AN302" s="114"/>
      <c r="AO302" s="114">
        <v>8880</v>
      </c>
      <c r="AP302" s="114"/>
      <c r="AQ302" s="114"/>
      <c r="AR302" s="114"/>
      <c r="AS302" s="114"/>
      <c r="AT302" s="114">
        <f>IF(ISNUMBER(V302),V302,0)-IF(ISNUMBER(Z302),Z302,0)-IF(ISNUMBER(AE302),AE302,0)</f>
        <v>0</v>
      </c>
      <c r="AU302" s="114"/>
      <c r="AV302" s="114"/>
      <c r="AW302" s="114"/>
      <c r="AX302" s="114">
        <v>0</v>
      </c>
      <c r="AY302" s="114"/>
      <c r="AZ302" s="114"/>
      <c r="BA302" s="114"/>
      <c r="BB302" s="114"/>
      <c r="BC302" s="114">
        <v>0</v>
      </c>
      <c r="BD302" s="114"/>
      <c r="BE302" s="114"/>
      <c r="BF302" s="114"/>
      <c r="BG302" s="114"/>
      <c r="BH302" s="114">
        <f>IF(ISNUMBER(AO302),AO302,0)-IF(ISNUMBER(AX302),AX302,0)</f>
        <v>8880</v>
      </c>
      <c r="BI302" s="114"/>
      <c r="BJ302" s="114"/>
      <c r="BK302" s="114"/>
      <c r="BL302" s="114"/>
    </row>
    <row r="303" spans="1:79" s="94" customFormat="1" ht="12.75" customHeight="1">
      <c r="A303" s="105">
        <v>2271</v>
      </c>
      <c r="B303" s="105"/>
      <c r="C303" s="105"/>
      <c r="D303" s="105"/>
      <c r="E303" s="105"/>
      <c r="F303" s="105"/>
      <c r="G303" s="87" t="s">
        <v>186</v>
      </c>
      <c r="H303" s="88"/>
      <c r="I303" s="88"/>
      <c r="J303" s="88"/>
      <c r="K303" s="88"/>
      <c r="L303" s="88"/>
      <c r="M303" s="88"/>
      <c r="N303" s="88"/>
      <c r="O303" s="88"/>
      <c r="P303" s="89"/>
      <c r="Q303" s="114">
        <v>218662</v>
      </c>
      <c r="R303" s="114"/>
      <c r="S303" s="114"/>
      <c r="T303" s="114"/>
      <c r="U303" s="114"/>
      <c r="V303" s="114">
        <v>17287</v>
      </c>
      <c r="W303" s="114"/>
      <c r="X303" s="114"/>
      <c r="Y303" s="114"/>
      <c r="Z303" s="114">
        <v>17287</v>
      </c>
      <c r="AA303" s="114"/>
      <c r="AB303" s="114"/>
      <c r="AC303" s="114"/>
      <c r="AD303" s="114"/>
      <c r="AE303" s="114">
        <v>0</v>
      </c>
      <c r="AF303" s="114"/>
      <c r="AG303" s="114"/>
      <c r="AH303" s="114"/>
      <c r="AI303" s="114"/>
      <c r="AJ303" s="114">
        <f>IF(ISNUMBER(Q303),Q303,0)-IF(ISNUMBER(Z303),Z303,0)</f>
        <v>201375</v>
      </c>
      <c r="AK303" s="114"/>
      <c r="AL303" s="114"/>
      <c r="AM303" s="114"/>
      <c r="AN303" s="114"/>
      <c r="AO303" s="114">
        <v>171918</v>
      </c>
      <c r="AP303" s="114"/>
      <c r="AQ303" s="114"/>
      <c r="AR303" s="114"/>
      <c r="AS303" s="114"/>
      <c r="AT303" s="114">
        <f>IF(ISNUMBER(V303),V303,0)-IF(ISNUMBER(Z303),Z303,0)-IF(ISNUMBER(AE303),AE303,0)</f>
        <v>0</v>
      </c>
      <c r="AU303" s="114"/>
      <c r="AV303" s="114"/>
      <c r="AW303" s="114"/>
      <c r="AX303" s="114">
        <v>0</v>
      </c>
      <c r="AY303" s="114"/>
      <c r="AZ303" s="114"/>
      <c r="BA303" s="114"/>
      <c r="BB303" s="114"/>
      <c r="BC303" s="114">
        <v>0</v>
      </c>
      <c r="BD303" s="114"/>
      <c r="BE303" s="114"/>
      <c r="BF303" s="114"/>
      <c r="BG303" s="114"/>
      <c r="BH303" s="114">
        <f>IF(ISNUMBER(AO303),AO303,0)-IF(ISNUMBER(AX303),AX303,0)</f>
        <v>171918</v>
      </c>
      <c r="BI303" s="114"/>
      <c r="BJ303" s="114"/>
      <c r="BK303" s="114"/>
      <c r="BL303" s="114"/>
    </row>
    <row r="304" spans="1:79" s="94" customFormat="1" ht="25.5" customHeight="1">
      <c r="A304" s="105">
        <v>2272</v>
      </c>
      <c r="B304" s="105"/>
      <c r="C304" s="105"/>
      <c r="D304" s="105"/>
      <c r="E304" s="105"/>
      <c r="F304" s="105"/>
      <c r="G304" s="87" t="s">
        <v>187</v>
      </c>
      <c r="H304" s="88"/>
      <c r="I304" s="88"/>
      <c r="J304" s="88"/>
      <c r="K304" s="88"/>
      <c r="L304" s="88"/>
      <c r="M304" s="88"/>
      <c r="N304" s="88"/>
      <c r="O304" s="88"/>
      <c r="P304" s="89"/>
      <c r="Q304" s="114">
        <v>115420</v>
      </c>
      <c r="R304" s="114"/>
      <c r="S304" s="114"/>
      <c r="T304" s="114"/>
      <c r="U304" s="114"/>
      <c r="V304" s="114">
        <v>21096</v>
      </c>
      <c r="W304" s="114"/>
      <c r="X304" s="114"/>
      <c r="Y304" s="114"/>
      <c r="Z304" s="114">
        <v>21096</v>
      </c>
      <c r="AA304" s="114"/>
      <c r="AB304" s="114"/>
      <c r="AC304" s="114"/>
      <c r="AD304" s="114"/>
      <c r="AE304" s="114">
        <v>0</v>
      </c>
      <c r="AF304" s="114"/>
      <c r="AG304" s="114"/>
      <c r="AH304" s="114"/>
      <c r="AI304" s="114"/>
      <c r="AJ304" s="114">
        <f>IF(ISNUMBER(Q304),Q304,0)-IF(ISNUMBER(Z304),Z304,0)</f>
        <v>94324</v>
      </c>
      <c r="AK304" s="114"/>
      <c r="AL304" s="114"/>
      <c r="AM304" s="114"/>
      <c r="AN304" s="114"/>
      <c r="AO304" s="114">
        <v>186496</v>
      </c>
      <c r="AP304" s="114"/>
      <c r="AQ304" s="114"/>
      <c r="AR304" s="114"/>
      <c r="AS304" s="114"/>
      <c r="AT304" s="114">
        <f>IF(ISNUMBER(V304),V304,0)-IF(ISNUMBER(Z304),Z304,0)-IF(ISNUMBER(AE304),AE304,0)</f>
        <v>0</v>
      </c>
      <c r="AU304" s="114"/>
      <c r="AV304" s="114"/>
      <c r="AW304" s="114"/>
      <c r="AX304" s="114">
        <v>0</v>
      </c>
      <c r="AY304" s="114"/>
      <c r="AZ304" s="114"/>
      <c r="BA304" s="114"/>
      <c r="BB304" s="114"/>
      <c r="BC304" s="114">
        <v>0</v>
      </c>
      <c r="BD304" s="114"/>
      <c r="BE304" s="114"/>
      <c r="BF304" s="114"/>
      <c r="BG304" s="114"/>
      <c r="BH304" s="114">
        <f>IF(ISNUMBER(AO304),AO304,0)-IF(ISNUMBER(AX304),AX304,0)</f>
        <v>186496</v>
      </c>
      <c r="BI304" s="114"/>
      <c r="BJ304" s="114"/>
      <c r="BK304" s="114"/>
      <c r="BL304" s="114"/>
    </row>
    <row r="305" spans="1:79" s="94" customFormat="1" ht="12.75" customHeight="1">
      <c r="A305" s="105">
        <v>2273</v>
      </c>
      <c r="B305" s="105"/>
      <c r="C305" s="105"/>
      <c r="D305" s="105"/>
      <c r="E305" s="105"/>
      <c r="F305" s="105"/>
      <c r="G305" s="87" t="s">
        <v>188</v>
      </c>
      <c r="H305" s="88"/>
      <c r="I305" s="88"/>
      <c r="J305" s="88"/>
      <c r="K305" s="88"/>
      <c r="L305" s="88"/>
      <c r="M305" s="88"/>
      <c r="N305" s="88"/>
      <c r="O305" s="88"/>
      <c r="P305" s="89"/>
      <c r="Q305" s="114">
        <v>301418</v>
      </c>
      <c r="R305" s="114"/>
      <c r="S305" s="114"/>
      <c r="T305" s="114"/>
      <c r="U305" s="114"/>
      <c r="V305" s="114">
        <v>19520</v>
      </c>
      <c r="W305" s="114"/>
      <c r="X305" s="114"/>
      <c r="Y305" s="114"/>
      <c r="Z305" s="114">
        <v>19520</v>
      </c>
      <c r="AA305" s="114"/>
      <c r="AB305" s="114"/>
      <c r="AC305" s="114"/>
      <c r="AD305" s="114"/>
      <c r="AE305" s="114">
        <v>0</v>
      </c>
      <c r="AF305" s="114"/>
      <c r="AG305" s="114"/>
      <c r="AH305" s="114"/>
      <c r="AI305" s="114"/>
      <c r="AJ305" s="114">
        <f>IF(ISNUMBER(Q305),Q305,0)-IF(ISNUMBER(Z305),Z305,0)</f>
        <v>281898</v>
      </c>
      <c r="AK305" s="114"/>
      <c r="AL305" s="114"/>
      <c r="AM305" s="114"/>
      <c r="AN305" s="114"/>
      <c r="AO305" s="114">
        <v>253428</v>
      </c>
      <c r="AP305" s="114"/>
      <c r="AQ305" s="114"/>
      <c r="AR305" s="114"/>
      <c r="AS305" s="114"/>
      <c r="AT305" s="114">
        <f>IF(ISNUMBER(V305),V305,0)-IF(ISNUMBER(Z305),Z305,0)-IF(ISNUMBER(AE305),AE305,0)</f>
        <v>0</v>
      </c>
      <c r="AU305" s="114"/>
      <c r="AV305" s="114"/>
      <c r="AW305" s="114"/>
      <c r="AX305" s="114">
        <v>0</v>
      </c>
      <c r="AY305" s="114"/>
      <c r="AZ305" s="114"/>
      <c r="BA305" s="114"/>
      <c r="BB305" s="114"/>
      <c r="BC305" s="114">
        <v>0</v>
      </c>
      <c r="BD305" s="114"/>
      <c r="BE305" s="114"/>
      <c r="BF305" s="114"/>
      <c r="BG305" s="114"/>
      <c r="BH305" s="114">
        <f>IF(ISNUMBER(AO305),AO305,0)-IF(ISNUMBER(AX305),AX305,0)</f>
        <v>253428</v>
      </c>
      <c r="BI305" s="114"/>
      <c r="BJ305" s="114"/>
      <c r="BK305" s="114"/>
      <c r="BL305" s="114"/>
    </row>
    <row r="306" spans="1:79" s="94" customFormat="1" ht="12.75" customHeight="1">
      <c r="A306" s="105">
        <v>2274</v>
      </c>
      <c r="B306" s="105"/>
      <c r="C306" s="105"/>
      <c r="D306" s="105"/>
      <c r="E306" s="105"/>
      <c r="F306" s="105"/>
      <c r="G306" s="87" t="s">
        <v>189</v>
      </c>
      <c r="H306" s="88"/>
      <c r="I306" s="88"/>
      <c r="J306" s="88"/>
      <c r="K306" s="88"/>
      <c r="L306" s="88"/>
      <c r="M306" s="88"/>
      <c r="N306" s="88"/>
      <c r="O306" s="88"/>
      <c r="P306" s="89"/>
      <c r="Q306" s="114">
        <v>224970</v>
      </c>
      <c r="R306" s="114"/>
      <c r="S306" s="114"/>
      <c r="T306" s="114"/>
      <c r="U306" s="114"/>
      <c r="V306" s="114">
        <v>18538</v>
      </c>
      <c r="W306" s="114"/>
      <c r="X306" s="114"/>
      <c r="Y306" s="114"/>
      <c r="Z306" s="114">
        <v>18538</v>
      </c>
      <c r="AA306" s="114"/>
      <c r="AB306" s="114"/>
      <c r="AC306" s="114"/>
      <c r="AD306" s="114"/>
      <c r="AE306" s="114">
        <v>0</v>
      </c>
      <c r="AF306" s="114"/>
      <c r="AG306" s="114"/>
      <c r="AH306" s="114"/>
      <c r="AI306" s="114"/>
      <c r="AJ306" s="114">
        <f>IF(ISNUMBER(Q306),Q306,0)-IF(ISNUMBER(Z306),Z306,0)</f>
        <v>206432</v>
      </c>
      <c r="AK306" s="114"/>
      <c r="AL306" s="114"/>
      <c r="AM306" s="114"/>
      <c r="AN306" s="114"/>
      <c r="AO306" s="114">
        <v>163811</v>
      </c>
      <c r="AP306" s="114"/>
      <c r="AQ306" s="114"/>
      <c r="AR306" s="114"/>
      <c r="AS306" s="114"/>
      <c r="AT306" s="114">
        <f>IF(ISNUMBER(V306),V306,0)-IF(ISNUMBER(Z306),Z306,0)-IF(ISNUMBER(AE306),AE306,0)</f>
        <v>0</v>
      </c>
      <c r="AU306" s="114"/>
      <c r="AV306" s="114"/>
      <c r="AW306" s="114"/>
      <c r="AX306" s="114">
        <v>0</v>
      </c>
      <c r="AY306" s="114"/>
      <c r="AZ306" s="114"/>
      <c r="BA306" s="114"/>
      <c r="BB306" s="114"/>
      <c r="BC306" s="114">
        <v>0</v>
      </c>
      <c r="BD306" s="114"/>
      <c r="BE306" s="114"/>
      <c r="BF306" s="114"/>
      <c r="BG306" s="114"/>
      <c r="BH306" s="114">
        <f>IF(ISNUMBER(AO306),AO306,0)-IF(ISNUMBER(AX306),AX306,0)</f>
        <v>163811</v>
      </c>
      <c r="BI306" s="114"/>
      <c r="BJ306" s="114"/>
      <c r="BK306" s="114"/>
      <c r="BL306" s="114"/>
    </row>
    <row r="307" spans="1:79" s="94" customFormat="1" ht="25.5" customHeight="1">
      <c r="A307" s="105">
        <v>2275</v>
      </c>
      <c r="B307" s="105"/>
      <c r="C307" s="105"/>
      <c r="D307" s="105"/>
      <c r="E307" s="105"/>
      <c r="F307" s="105"/>
      <c r="G307" s="87" t="s">
        <v>190</v>
      </c>
      <c r="H307" s="88"/>
      <c r="I307" s="88"/>
      <c r="J307" s="88"/>
      <c r="K307" s="88"/>
      <c r="L307" s="88"/>
      <c r="M307" s="88"/>
      <c r="N307" s="88"/>
      <c r="O307" s="88"/>
      <c r="P307" s="89"/>
      <c r="Q307" s="114">
        <v>4893</v>
      </c>
      <c r="R307" s="114"/>
      <c r="S307" s="114"/>
      <c r="T307" s="114"/>
      <c r="U307" s="114"/>
      <c r="V307" s="114">
        <v>219</v>
      </c>
      <c r="W307" s="114"/>
      <c r="X307" s="114"/>
      <c r="Y307" s="114"/>
      <c r="Z307" s="114">
        <v>219</v>
      </c>
      <c r="AA307" s="114"/>
      <c r="AB307" s="114"/>
      <c r="AC307" s="114"/>
      <c r="AD307" s="114"/>
      <c r="AE307" s="114">
        <v>0</v>
      </c>
      <c r="AF307" s="114"/>
      <c r="AG307" s="114"/>
      <c r="AH307" s="114"/>
      <c r="AI307" s="114"/>
      <c r="AJ307" s="114">
        <f>IF(ISNUMBER(Q307),Q307,0)-IF(ISNUMBER(Z307),Z307,0)</f>
        <v>4674</v>
      </c>
      <c r="AK307" s="114"/>
      <c r="AL307" s="114"/>
      <c r="AM307" s="114"/>
      <c r="AN307" s="114"/>
      <c r="AO307" s="114">
        <v>5674</v>
      </c>
      <c r="AP307" s="114"/>
      <c r="AQ307" s="114"/>
      <c r="AR307" s="114"/>
      <c r="AS307" s="114"/>
      <c r="AT307" s="114">
        <f>IF(ISNUMBER(V307),V307,0)-IF(ISNUMBER(Z307),Z307,0)-IF(ISNUMBER(AE307),AE307,0)</f>
        <v>0</v>
      </c>
      <c r="AU307" s="114"/>
      <c r="AV307" s="114"/>
      <c r="AW307" s="114"/>
      <c r="AX307" s="114">
        <v>0</v>
      </c>
      <c r="AY307" s="114"/>
      <c r="AZ307" s="114"/>
      <c r="BA307" s="114"/>
      <c r="BB307" s="114"/>
      <c r="BC307" s="114">
        <v>0</v>
      </c>
      <c r="BD307" s="114"/>
      <c r="BE307" s="114"/>
      <c r="BF307" s="114"/>
      <c r="BG307" s="114"/>
      <c r="BH307" s="114">
        <f>IF(ISNUMBER(AO307),AO307,0)-IF(ISNUMBER(AX307),AX307,0)</f>
        <v>5674</v>
      </c>
      <c r="BI307" s="114"/>
      <c r="BJ307" s="114"/>
      <c r="BK307" s="114"/>
      <c r="BL307" s="114"/>
    </row>
    <row r="308" spans="1:79" s="94" customFormat="1" ht="51" customHeight="1">
      <c r="A308" s="105">
        <v>2282</v>
      </c>
      <c r="B308" s="105"/>
      <c r="C308" s="105"/>
      <c r="D308" s="105"/>
      <c r="E308" s="105"/>
      <c r="F308" s="105"/>
      <c r="G308" s="87" t="s">
        <v>191</v>
      </c>
      <c r="H308" s="88"/>
      <c r="I308" s="88"/>
      <c r="J308" s="88"/>
      <c r="K308" s="88"/>
      <c r="L308" s="88"/>
      <c r="M308" s="88"/>
      <c r="N308" s="88"/>
      <c r="O308" s="88"/>
      <c r="P308" s="89"/>
      <c r="Q308" s="114">
        <v>0</v>
      </c>
      <c r="R308" s="114"/>
      <c r="S308" s="114"/>
      <c r="T308" s="114"/>
      <c r="U308" s="114"/>
      <c r="V308" s="114">
        <v>0</v>
      </c>
      <c r="W308" s="114"/>
      <c r="X308" s="114"/>
      <c r="Y308" s="114"/>
      <c r="Z308" s="114">
        <v>0</v>
      </c>
      <c r="AA308" s="114"/>
      <c r="AB308" s="114"/>
      <c r="AC308" s="114"/>
      <c r="AD308" s="114"/>
      <c r="AE308" s="114">
        <v>0</v>
      </c>
      <c r="AF308" s="114"/>
      <c r="AG308" s="114"/>
      <c r="AH308" s="114"/>
      <c r="AI308" s="114"/>
      <c r="AJ308" s="114">
        <f>IF(ISNUMBER(Q308),Q308,0)-IF(ISNUMBER(Z308),Z308,0)</f>
        <v>0</v>
      </c>
      <c r="AK308" s="114"/>
      <c r="AL308" s="114"/>
      <c r="AM308" s="114"/>
      <c r="AN308" s="114"/>
      <c r="AO308" s="114">
        <v>4750</v>
      </c>
      <c r="AP308" s="114"/>
      <c r="AQ308" s="114"/>
      <c r="AR308" s="114"/>
      <c r="AS308" s="114"/>
      <c r="AT308" s="114">
        <f>IF(ISNUMBER(V308),V308,0)-IF(ISNUMBER(Z308),Z308,0)-IF(ISNUMBER(AE308),AE308,0)</f>
        <v>0</v>
      </c>
      <c r="AU308" s="114"/>
      <c r="AV308" s="114"/>
      <c r="AW308" s="114"/>
      <c r="AX308" s="114">
        <v>0</v>
      </c>
      <c r="AY308" s="114"/>
      <c r="AZ308" s="114"/>
      <c r="BA308" s="114"/>
      <c r="BB308" s="114"/>
      <c r="BC308" s="114">
        <v>0</v>
      </c>
      <c r="BD308" s="114"/>
      <c r="BE308" s="114"/>
      <c r="BF308" s="114"/>
      <c r="BG308" s="114"/>
      <c r="BH308" s="114">
        <f>IF(ISNUMBER(AO308),AO308,0)-IF(ISNUMBER(AX308),AX308,0)</f>
        <v>4750</v>
      </c>
      <c r="BI308" s="114"/>
      <c r="BJ308" s="114"/>
      <c r="BK308" s="114"/>
      <c r="BL308" s="114"/>
    </row>
    <row r="309" spans="1:79" s="5" customFormat="1" ht="12.75" customHeight="1">
      <c r="A309" s="83"/>
      <c r="B309" s="83"/>
      <c r="C309" s="83"/>
      <c r="D309" s="83"/>
      <c r="E309" s="83"/>
      <c r="F309" s="83"/>
      <c r="G309" s="95" t="s">
        <v>147</v>
      </c>
      <c r="H309" s="96"/>
      <c r="I309" s="96"/>
      <c r="J309" s="96"/>
      <c r="K309" s="96"/>
      <c r="L309" s="96"/>
      <c r="M309" s="96"/>
      <c r="N309" s="96"/>
      <c r="O309" s="96"/>
      <c r="P309" s="97"/>
      <c r="Q309" s="113">
        <v>13961357</v>
      </c>
      <c r="R309" s="113"/>
      <c r="S309" s="113"/>
      <c r="T309" s="113"/>
      <c r="U309" s="113"/>
      <c r="V309" s="113">
        <v>595818</v>
      </c>
      <c r="W309" s="113"/>
      <c r="X309" s="113"/>
      <c r="Y309" s="113"/>
      <c r="Z309" s="113">
        <v>595818</v>
      </c>
      <c r="AA309" s="113"/>
      <c r="AB309" s="113"/>
      <c r="AC309" s="113"/>
      <c r="AD309" s="113"/>
      <c r="AE309" s="113">
        <v>0</v>
      </c>
      <c r="AF309" s="113"/>
      <c r="AG309" s="113"/>
      <c r="AH309" s="113"/>
      <c r="AI309" s="113"/>
      <c r="AJ309" s="113">
        <f>IF(ISNUMBER(Q309),Q309,0)-IF(ISNUMBER(Z309),Z309,0)</f>
        <v>13365539</v>
      </c>
      <c r="AK309" s="113"/>
      <c r="AL309" s="113"/>
      <c r="AM309" s="113"/>
      <c r="AN309" s="113"/>
      <c r="AO309" s="113">
        <v>14185255</v>
      </c>
      <c r="AP309" s="113"/>
      <c r="AQ309" s="113"/>
      <c r="AR309" s="113"/>
      <c r="AS309" s="113"/>
      <c r="AT309" s="113">
        <f>IF(ISNUMBER(V309),V309,0)-IF(ISNUMBER(Z309),Z309,0)-IF(ISNUMBER(AE309),AE309,0)</f>
        <v>0</v>
      </c>
      <c r="AU309" s="113"/>
      <c r="AV309" s="113"/>
      <c r="AW309" s="113"/>
      <c r="AX309" s="113">
        <v>0</v>
      </c>
      <c r="AY309" s="113"/>
      <c r="AZ309" s="113"/>
      <c r="BA309" s="113"/>
      <c r="BB309" s="113"/>
      <c r="BC309" s="113">
        <v>0</v>
      </c>
      <c r="BD309" s="113"/>
      <c r="BE309" s="113"/>
      <c r="BF309" s="113"/>
      <c r="BG309" s="113"/>
      <c r="BH309" s="113">
        <f>IF(ISNUMBER(AO309),AO309,0)-IF(ISNUMBER(AX309),AX309,0)</f>
        <v>14185255</v>
      </c>
      <c r="BI309" s="113"/>
      <c r="BJ309" s="113"/>
      <c r="BK309" s="113"/>
      <c r="BL309" s="113"/>
    </row>
    <row r="311" spans="1:79" ht="14.25" customHeight="1">
      <c r="A311" s="37" t="s">
        <v>265</v>
      </c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</row>
    <row r="312" spans="1:79" ht="15" customHeight="1">
      <c r="A312" s="35" t="s">
        <v>258</v>
      </c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  <c r="AT312" s="35"/>
      <c r="AU312" s="35"/>
      <c r="AV312" s="35"/>
      <c r="AW312" s="35"/>
      <c r="AX312" s="35"/>
      <c r="AY312" s="35"/>
      <c r="AZ312" s="35"/>
      <c r="BA312" s="35"/>
      <c r="BB312" s="35"/>
      <c r="BC312" s="35"/>
      <c r="BD312" s="35"/>
      <c r="BE312" s="35"/>
      <c r="BF312" s="35"/>
      <c r="BG312" s="35"/>
      <c r="BH312" s="35"/>
      <c r="BI312" s="35"/>
      <c r="BJ312" s="35"/>
      <c r="BK312" s="35"/>
      <c r="BL312" s="35"/>
    </row>
    <row r="313" spans="1:79" ht="42.95" customHeight="1">
      <c r="A313" s="44" t="s">
        <v>135</v>
      </c>
      <c r="B313" s="44"/>
      <c r="C313" s="44"/>
      <c r="D313" s="44"/>
      <c r="E313" s="44"/>
      <c r="F313" s="44"/>
      <c r="G313" s="31" t="s">
        <v>19</v>
      </c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 t="s">
        <v>15</v>
      </c>
      <c r="U313" s="31"/>
      <c r="V313" s="31"/>
      <c r="W313" s="31"/>
      <c r="X313" s="31"/>
      <c r="Y313" s="31"/>
      <c r="Z313" s="31" t="s">
        <v>14</v>
      </c>
      <c r="AA313" s="31"/>
      <c r="AB313" s="31"/>
      <c r="AC313" s="31"/>
      <c r="AD313" s="31"/>
      <c r="AE313" s="31" t="s">
        <v>261</v>
      </c>
      <c r="AF313" s="31"/>
      <c r="AG313" s="31"/>
      <c r="AH313" s="31"/>
      <c r="AI313" s="31"/>
      <c r="AJ313" s="31"/>
      <c r="AK313" s="31" t="s">
        <v>266</v>
      </c>
      <c r="AL313" s="31"/>
      <c r="AM313" s="31"/>
      <c r="AN313" s="31"/>
      <c r="AO313" s="31"/>
      <c r="AP313" s="31"/>
      <c r="AQ313" s="31" t="s">
        <v>278</v>
      </c>
      <c r="AR313" s="31"/>
      <c r="AS313" s="31"/>
      <c r="AT313" s="31"/>
      <c r="AU313" s="31"/>
      <c r="AV313" s="31"/>
      <c r="AW313" s="31" t="s">
        <v>18</v>
      </c>
      <c r="AX313" s="31"/>
      <c r="AY313" s="31"/>
      <c r="AZ313" s="31"/>
      <c r="BA313" s="31"/>
      <c r="BB313" s="31"/>
      <c r="BC313" s="31"/>
      <c r="BD313" s="31"/>
      <c r="BE313" s="31" t="s">
        <v>156</v>
      </c>
      <c r="BF313" s="31"/>
      <c r="BG313" s="31"/>
      <c r="BH313" s="31"/>
      <c r="BI313" s="31"/>
      <c r="BJ313" s="31"/>
      <c r="BK313" s="31"/>
      <c r="BL313" s="31"/>
    </row>
    <row r="314" spans="1:79" ht="21.75" customHeight="1">
      <c r="A314" s="44"/>
      <c r="B314" s="44"/>
      <c r="C314" s="44"/>
      <c r="D314" s="44"/>
      <c r="E314" s="44"/>
      <c r="F314" s="44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</row>
    <row r="315" spans="1:79" ht="15" customHeight="1">
      <c r="A315" s="31">
        <v>1</v>
      </c>
      <c r="B315" s="31"/>
      <c r="C315" s="31"/>
      <c r="D315" s="31"/>
      <c r="E315" s="31"/>
      <c r="F315" s="31"/>
      <c r="G315" s="31">
        <v>2</v>
      </c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>
        <v>3</v>
      </c>
      <c r="U315" s="31"/>
      <c r="V315" s="31"/>
      <c r="W315" s="31"/>
      <c r="X315" s="31"/>
      <c r="Y315" s="31"/>
      <c r="Z315" s="31">
        <v>4</v>
      </c>
      <c r="AA315" s="31"/>
      <c r="AB315" s="31"/>
      <c r="AC315" s="31"/>
      <c r="AD315" s="31"/>
      <c r="AE315" s="31">
        <v>5</v>
      </c>
      <c r="AF315" s="31"/>
      <c r="AG315" s="31"/>
      <c r="AH315" s="31"/>
      <c r="AI315" s="31"/>
      <c r="AJ315" s="31"/>
      <c r="AK315" s="31">
        <v>6</v>
      </c>
      <c r="AL315" s="31"/>
      <c r="AM315" s="31"/>
      <c r="AN315" s="31"/>
      <c r="AO315" s="31"/>
      <c r="AP315" s="31"/>
      <c r="AQ315" s="31">
        <v>7</v>
      </c>
      <c r="AR315" s="31"/>
      <c r="AS315" s="31"/>
      <c r="AT315" s="31"/>
      <c r="AU315" s="31"/>
      <c r="AV315" s="31"/>
      <c r="AW315" s="33">
        <v>8</v>
      </c>
      <c r="AX315" s="33"/>
      <c r="AY315" s="33"/>
      <c r="AZ315" s="33"/>
      <c r="BA315" s="33"/>
      <c r="BB315" s="33"/>
      <c r="BC315" s="33"/>
      <c r="BD315" s="33"/>
      <c r="BE315" s="33">
        <v>9</v>
      </c>
      <c r="BF315" s="33"/>
      <c r="BG315" s="33"/>
      <c r="BH315" s="33"/>
      <c r="BI315" s="33"/>
      <c r="BJ315" s="33"/>
      <c r="BK315" s="33"/>
      <c r="BL315" s="33"/>
    </row>
    <row r="316" spans="1:79" s="1" customFormat="1" ht="18.75" hidden="1" customHeight="1">
      <c r="A316" s="33" t="s">
        <v>64</v>
      </c>
      <c r="B316" s="33"/>
      <c r="C316" s="33"/>
      <c r="D316" s="33"/>
      <c r="E316" s="33"/>
      <c r="F316" s="33"/>
      <c r="G316" s="68" t="s">
        <v>57</v>
      </c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32" t="s">
        <v>80</v>
      </c>
      <c r="U316" s="32"/>
      <c r="V316" s="32"/>
      <c r="W316" s="32"/>
      <c r="X316" s="32"/>
      <c r="Y316" s="32"/>
      <c r="Z316" s="32" t="s">
        <v>81</v>
      </c>
      <c r="AA316" s="32"/>
      <c r="AB316" s="32"/>
      <c r="AC316" s="32"/>
      <c r="AD316" s="32"/>
      <c r="AE316" s="32" t="s">
        <v>82</v>
      </c>
      <c r="AF316" s="32"/>
      <c r="AG316" s="32"/>
      <c r="AH316" s="32"/>
      <c r="AI316" s="32"/>
      <c r="AJ316" s="32"/>
      <c r="AK316" s="32" t="s">
        <v>83</v>
      </c>
      <c r="AL316" s="32"/>
      <c r="AM316" s="32"/>
      <c r="AN316" s="32"/>
      <c r="AO316" s="32"/>
      <c r="AP316" s="32"/>
      <c r="AQ316" s="32" t="s">
        <v>84</v>
      </c>
      <c r="AR316" s="32"/>
      <c r="AS316" s="32"/>
      <c r="AT316" s="32"/>
      <c r="AU316" s="32"/>
      <c r="AV316" s="32"/>
      <c r="AW316" s="68" t="s">
        <v>87</v>
      </c>
      <c r="AX316" s="68"/>
      <c r="AY316" s="68"/>
      <c r="AZ316" s="68"/>
      <c r="BA316" s="68"/>
      <c r="BB316" s="68"/>
      <c r="BC316" s="68"/>
      <c r="BD316" s="68"/>
      <c r="BE316" s="68" t="s">
        <v>88</v>
      </c>
      <c r="BF316" s="68"/>
      <c r="BG316" s="68"/>
      <c r="BH316" s="68"/>
      <c r="BI316" s="68"/>
      <c r="BJ316" s="68"/>
      <c r="BK316" s="68"/>
      <c r="BL316" s="68"/>
      <c r="CA316" s="1" t="s">
        <v>54</v>
      </c>
    </row>
    <row r="317" spans="1:79" s="94" customFormat="1" ht="12.75" customHeight="1">
      <c r="A317" s="105">
        <v>2111</v>
      </c>
      <c r="B317" s="105"/>
      <c r="C317" s="105"/>
      <c r="D317" s="105"/>
      <c r="E317" s="105"/>
      <c r="F317" s="105"/>
      <c r="G317" s="87" t="s">
        <v>179</v>
      </c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9"/>
      <c r="T317" s="114">
        <v>6965996</v>
      </c>
      <c r="U317" s="114"/>
      <c r="V317" s="114"/>
      <c r="W317" s="114"/>
      <c r="X317" s="114"/>
      <c r="Y317" s="114"/>
      <c r="Z317" s="114">
        <v>6965966</v>
      </c>
      <c r="AA317" s="114"/>
      <c r="AB317" s="114"/>
      <c r="AC317" s="114"/>
      <c r="AD317" s="114"/>
      <c r="AE317" s="114">
        <v>0</v>
      </c>
      <c r="AF317" s="114"/>
      <c r="AG317" s="114"/>
      <c r="AH317" s="114"/>
      <c r="AI317" s="114"/>
      <c r="AJ317" s="114"/>
      <c r="AK317" s="114">
        <v>0</v>
      </c>
      <c r="AL317" s="114"/>
      <c r="AM317" s="114"/>
      <c r="AN317" s="114"/>
      <c r="AO317" s="114"/>
      <c r="AP317" s="114"/>
      <c r="AQ317" s="114">
        <v>0</v>
      </c>
      <c r="AR317" s="114"/>
      <c r="AS317" s="114"/>
      <c r="AT317" s="114"/>
      <c r="AU317" s="114"/>
      <c r="AV317" s="114"/>
      <c r="AW317" s="121"/>
      <c r="AX317" s="121"/>
      <c r="AY317" s="121"/>
      <c r="AZ317" s="121"/>
      <c r="BA317" s="121"/>
      <c r="BB317" s="121"/>
      <c r="BC317" s="121"/>
      <c r="BD317" s="121"/>
      <c r="BE317" s="121"/>
      <c r="BF317" s="121"/>
      <c r="BG317" s="121"/>
      <c r="BH317" s="121"/>
      <c r="BI317" s="121"/>
      <c r="BJ317" s="121"/>
      <c r="BK317" s="121"/>
      <c r="BL317" s="121"/>
      <c r="CA317" s="94" t="s">
        <v>55</v>
      </c>
    </row>
    <row r="318" spans="1:79" s="94" customFormat="1" ht="12.75" customHeight="1">
      <c r="A318" s="105">
        <v>2120</v>
      </c>
      <c r="B318" s="105"/>
      <c r="C318" s="105"/>
      <c r="D318" s="105"/>
      <c r="E318" s="105"/>
      <c r="F318" s="105"/>
      <c r="G318" s="87" t="s">
        <v>180</v>
      </c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9"/>
      <c r="T318" s="114">
        <v>1514521</v>
      </c>
      <c r="U318" s="114"/>
      <c r="V318" s="114"/>
      <c r="W318" s="114"/>
      <c r="X318" s="114"/>
      <c r="Y318" s="114"/>
      <c r="Z318" s="114">
        <v>1486440</v>
      </c>
      <c r="AA318" s="114"/>
      <c r="AB318" s="114"/>
      <c r="AC318" s="114"/>
      <c r="AD318" s="114"/>
      <c r="AE318" s="114">
        <v>0</v>
      </c>
      <c r="AF318" s="114"/>
      <c r="AG318" s="114"/>
      <c r="AH318" s="114"/>
      <c r="AI318" s="114"/>
      <c r="AJ318" s="114"/>
      <c r="AK318" s="114">
        <v>0</v>
      </c>
      <c r="AL318" s="114"/>
      <c r="AM318" s="114"/>
      <c r="AN318" s="114"/>
      <c r="AO318" s="114"/>
      <c r="AP318" s="114"/>
      <c r="AQ318" s="114">
        <v>0</v>
      </c>
      <c r="AR318" s="114"/>
      <c r="AS318" s="114"/>
      <c r="AT318" s="114"/>
      <c r="AU318" s="114"/>
      <c r="AV318" s="114"/>
      <c r="AW318" s="121"/>
      <c r="AX318" s="121"/>
      <c r="AY318" s="121"/>
      <c r="AZ318" s="121"/>
      <c r="BA318" s="121"/>
      <c r="BB318" s="121"/>
      <c r="BC318" s="121"/>
      <c r="BD318" s="121"/>
      <c r="BE318" s="121"/>
      <c r="BF318" s="121"/>
      <c r="BG318" s="121"/>
      <c r="BH318" s="121"/>
      <c r="BI318" s="121"/>
      <c r="BJ318" s="121"/>
      <c r="BK318" s="121"/>
      <c r="BL318" s="121"/>
    </row>
    <row r="319" spans="1:79" s="94" customFormat="1" ht="25.5" customHeight="1">
      <c r="A319" s="105">
        <v>2210</v>
      </c>
      <c r="B319" s="105"/>
      <c r="C319" s="105"/>
      <c r="D319" s="105"/>
      <c r="E319" s="105"/>
      <c r="F319" s="105"/>
      <c r="G319" s="87" t="s">
        <v>181</v>
      </c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9"/>
      <c r="T319" s="114">
        <v>519162</v>
      </c>
      <c r="U319" s="114"/>
      <c r="V319" s="114"/>
      <c r="W319" s="114"/>
      <c r="X319" s="114"/>
      <c r="Y319" s="114"/>
      <c r="Z319" s="114">
        <v>200446</v>
      </c>
      <c r="AA319" s="114"/>
      <c r="AB319" s="114"/>
      <c r="AC319" s="114"/>
      <c r="AD319" s="114"/>
      <c r="AE319" s="114">
        <v>0</v>
      </c>
      <c r="AF319" s="114"/>
      <c r="AG319" s="114"/>
      <c r="AH319" s="114"/>
      <c r="AI319" s="114"/>
      <c r="AJ319" s="114"/>
      <c r="AK319" s="114">
        <v>0</v>
      </c>
      <c r="AL319" s="114"/>
      <c r="AM319" s="114"/>
      <c r="AN319" s="114"/>
      <c r="AO319" s="114"/>
      <c r="AP319" s="114"/>
      <c r="AQ319" s="114">
        <v>0</v>
      </c>
      <c r="AR319" s="114"/>
      <c r="AS319" s="114"/>
      <c r="AT319" s="114"/>
      <c r="AU319" s="114"/>
      <c r="AV319" s="114"/>
      <c r="AW319" s="121"/>
      <c r="AX319" s="121"/>
      <c r="AY319" s="121"/>
      <c r="AZ319" s="121"/>
      <c r="BA319" s="121"/>
      <c r="BB319" s="121"/>
      <c r="BC319" s="121"/>
      <c r="BD319" s="121"/>
      <c r="BE319" s="121"/>
      <c r="BF319" s="121"/>
      <c r="BG319" s="121"/>
      <c r="BH319" s="121"/>
      <c r="BI319" s="121"/>
      <c r="BJ319" s="121"/>
      <c r="BK319" s="121"/>
      <c r="BL319" s="121"/>
    </row>
    <row r="320" spans="1:79" s="94" customFormat="1" ht="25.5" customHeight="1">
      <c r="A320" s="105">
        <v>2220</v>
      </c>
      <c r="B320" s="105"/>
      <c r="C320" s="105"/>
      <c r="D320" s="105"/>
      <c r="E320" s="105"/>
      <c r="F320" s="105"/>
      <c r="G320" s="87" t="s">
        <v>182</v>
      </c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9"/>
      <c r="T320" s="114">
        <v>123468</v>
      </c>
      <c r="U320" s="114"/>
      <c r="V320" s="114"/>
      <c r="W320" s="114"/>
      <c r="X320" s="114"/>
      <c r="Y320" s="114"/>
      <c r="Z320" s="114">
        <v>109070</v>
      </c>
      <c r="AA320" s="114"/>
      <c r="AB320" s="114"/>
      <c r="AC320" s="114"/>
      <c r="AD320" s="114"/>
      <c r="AE320" s="114">
        <v>0</v>
      </c>
      <c r="AF320" s="114"/>
      <c r="AG320" s="114"/>
      <c r="AH320" s="114"/>
      <c r="AI320" s="114"/>
      <c r="AJ320" s="114"/>
      <c r="AK320" s="114">
        <v>0</v>
      </c>
      <c r="AL320" s="114"/>
      <c r="AM320" s="114"/>
      <c r="AN320" s="114"/>
      <c r="AO320" s="114"/>
      <c r="AP320" s="114"/>
      <c r="AQ320" s="114">
        <v>0</v>
      </c>
      <c r="AR320" s="114"/>
      <c r="AS320" s="114"/>
      <c r="AT320" s="114"/>
      <c r="AU320" s="114"/>
      <c r="AV320" s="114"/>
      <c r="AW320" s="121"/>
      <c r="AX320" s="121"/>
      <c r="AY320" s="121"/>
      <c r="AZ320" s="121"/>
      <c r="BA320" s="121"/>
      <c r="BB320" s="121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</row>
    <row r="321" spans="1:64" s="94" customFormat="1" ht="12.75" customHeight="1">
      <c r="A321" s="105">
        <v>2230</v>
      </c>
      <c r="B321" s="105"/>
      <c r="C321" s="105"/>
      <c r="D321" s="105"/>
      <c r="E321" s="105"/>
      <c r="F321" s="105"/>
      <c r="G321" s="87" t="s">
        <v>183</v>
      </c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9"/>
      <c r="T321" s="114">
        <v>1415392</v>
      </c>
      <c r="U321" s="114"/>
      <c r="V321" s="114"/>
      <c r="W321" s="114"/>
      <c r="X321" s="114"/>
      <c r="Y321" s="114"/>
      <c r="Z321" s="114">
        <v>1110053</v>
      </c>
      <c r="AA321" s="114"/>
      <c r="AB321" s="114"/>
      <c r="AC321" s="114"/>
      <c r="AD321" s="114"/>
      <c r="AE321" s="114">
        <v>0</v>
      </c>
      <c r="AF321" s="114"/>
      <c r="AG321" s="114"/>
      <c r="AH321" s="114"/>
      <c r="AI321" s="114"/>
      <c r="AJ321" s="114"/>
      <c r="AK321" s="114">
        <v>0</v>
      </c>
      <c r="AL321" s="114"/>
      <c r="AM321" s="114"/>
      <c r="AN321" s="114"/>
      <c r="AO321" s="114"/>
      <c r="AP321" s="114"/>
      <c r="AQ321" s="114">
        <v>0</v>
      </c>
      <c r="AR321" s="114"/>
      <c r="AS321" s="114"/>
      <c r="AT321" s="114"/>
      <c r="AU321" s="114"/>
      <c r="AV321" s="114"/>
      <c r="AW321" s="121"/>
      <c r="AX321" s="121"/>
      <c r="AY321" s="121"/>
      <c r="AZ321" s="121"/>
      <c r="BA321" s="121"/>
      <c r="BB321" s="121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</row>
    <row r="322" spans="1:64" s="94" customFormat="1" ht="12.75" customHeight="1">
      <c r="A322" s="105">
        <v>2240</v>
      </c>
      <c r="B322" s="105"/>
      <c r="C322" s="105"/>
      <c r="D322" s="105"/>
      <c r="E322" s="105"/>
      <c r="F322" s="105"/>
      <c r="G322" s="87" t="s">
        <v>184</v>
      </c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9"/>
      <c r="T322" s="114">
        <v>272415</v>
      </c>
      <c r="U322" s="114"/>
      <c r="V322" s="114"/>
      <c r="W322" s="114"/>
      <c r="X322" s="114"/>
      <c r="Y322" s="114"/>
      <c r="Z322" s="114">
        <v>156181</v>
      </c>
      <c r="AA322" s="114"/>
      <c r="AB322" s="114"/>
      <c r="AC322" s="114"/>
      <c r="AD322" s="114"/>
      <c r="AE322" s="114">
        <v>0</v>
      </c>
      <c r="AF322" s="114"/>
      <c r="AG322" s="114"/>
      <c r="AH322" s="114"/>
      <c r="AI322" s="114"/>
      <c r="AJ322" s="114"/>
      <c r="AK322" s="114">
        <v>0</v>
      </c>
      <c r="AL322" s="114"/>
      <c r="AM322" s="114"/>
      <c r="AN322" s="114"/>
      <c r="AO322" s="114"/>
      <c r="AP322" s="114"/>
      <c r="AQ322" s="114">
        <v>0</v>
      </c>
      <c r="AR322" s="114"/>
      <c r="AS322" s="114"/>
      <c r="AT322" s="114"/>
      <c r="AU322" s="114"/>
      <c r="AV322" s="114"/>
      <c r="AW322" s="121"/>
      <c r="AX322" s="121"/>
      <c r="AY322" s="121"/>
      <c r="AZ322" s="121"/>
      <c r="BA322" s="121"/>
      <c r="BB322" s="121"/>
      <c r="BC322" s="121"/>
      <c r="BD322" s="121"/>
      <c r="BE322" s="121"/>
      <c r="BF322" s="121"/>
      <c r="BG322" s="121"/>
      <c r="BH322" s="121"/>
      <c r="BI322" s="121"/>
      <c r="BJ322" s="121"/>
      <c r="BK322" s="121"/>
      <c r="BL322" s="121"/>
    </row>
    <row r="323" spans="1:64" s="94" customFormat="1" ht="12.75" customHeight="1">
      <c r="A323" s="105">
        <v>2250</v>
      </c>
      <c r="B323" s="105"/>
      <c r="C323" s="105"/>
      <c r="D323" s="105"/>
      <c r="E323" s="105"/>
      <c r="F323" s="105"/>
      <c r="G323" s="87" t="s">
        <v>185</v>
      </c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9"/>
      <c r="T323" s="114">
        <v>12660</v>
      </c>
      <c r="U323" s="114"/>
      <c r="V323" s="114"/>
      <c r="W323" s="114"/>
      <c r="X323" s="114"/>
      <c r="Y323" s="114"/>
      <c r="Z323" s="114">
        <v>4968</v>
      </c>
      <c r="AA323" s="114"/>
      <c r="AB323" s="114"/>
      <c r="AC323" s="114"/>
      <c r="AD323" s="114"/>
      <c r="AE323" s="114">
        <v>0</v>
      </c>
      <c r="AF323" s="114"/>
      <c r="AG323" s="114"/>
      <c r="AH323" s="114"/>
      <c r="AI323" s="114"/>
      <c r="AJ323" s="114"/>
      <c r="AK323" s="114">
        <v>0</v>
      </c>
      <c r="AL323" s="114"/>
      <c r="AM323" s="114"/>
      <c r="AN323" s="114"/>
      <c r="AO323" s="114"/>
      <c r="AP323" s="114"/>
      <c r="AQ323" s="114">
        <v>0</v>
      </c>
      <c r="AR323" s="114"/>
      <c r="AS323" s="114"/>
      <c r="AT323" s="114"/>
      <c r="AU323" s="114"/>
      <c r="AV323" s="114"/>
      <c r="AW323" s="121"/>
      <c r="AX323" s="121"/>
      <c r="AY323" s="121"/>
      <c r="AZ323" s="121"/>
      <c r="BA323" s="121"/>
      <c r="BB323" s="121"/>
      <c r="BC323" s="121"/>
      <c r="BD323" s="121"/>
      <c r="BE323" s="121"/>
      <c r="BF323" s="121"/>
      <c r="BG323" s="121"/>
      <c r="BH323" s="121"/>
      <c r="BI323" s="121"/>
      <c r="BJ323" s="121"/>
      <c r="BK323" s="121"/>
      <c r="BL323" s="121"/>
    </row>
    <row r="324" spans="1:64" s="94" customFormat="1" ht="12.75" customHeight="1">
      <c r="A324" s="105">
        <v>2271</v>
      </c>
      <c r="B324" s="105"/>
      <c r="C324" s="105"/>
      <c r="D324" s="105"/>
      <c r="E324" s="105"/>
      <c r="F324" s="105"/>
      <c r="G324" s="87" t="s">
        <v>186</v>
      </c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9"/>
      <c r="T324" s="114">
        <v>251965</v>
      </c>
      <c r="U324" s="114"/>
      <c r="V324" s="114"/>
      <c r="W324" s="114"/>
      <c r="X324" s="114"/>
      <c r="Y324" s="114"/>
      <c r="Z324" s="114">
        <v>102928</v>
      </c>
      <c r="AA324" s="114"/>
      <c r="AB324" s="114"/>
      <c r="AC324" s="114"/>
      <c r="AD324" s="114"/>
      <c r="AE324" s="114">
        <v>0</v>
      </c>
      <c r="AF324" s="114"/>
      <c r="AG324" s="114"/>
      <c r="AH324" s="114"/>
      <c r="AI324" s="114"/>
      <c r="AJ324" s="114"/>
      <c r="AK324" s="114">
        <v>0</v>
      </c>
      <c r="AL324" s="114"/>
      <c r="AM324" s="114"/>
      <c r="AN324" s="114"/>
      <c r="AO324" s="114"/>
      <c r="AP324" s="114"/>
      <c r="AQ324" s="114">
        <v>0</v>
      </c>
      <c r="AR324" s="114"/>
      <c r="AS324" s="114"/>
      <c r="AT324" s="114"/>
      <c r="AU324" s="114"/>
      <c r="AV324" s="114"/>
      <c r="AW324" s="121"/>
      <c r="AX324" s="121"/>
      <c r="AY324" s="121"/>
      <c r="AZ324" s="121"/>
      <c r="BA324" s="121"/>
      <c r="BB324" s="121"/>
      <c r="BC324" s="121"/>
      <c r="BD324" s="121"/>
      <c r="BE324" s="121"/>
      <c r="BF324" s="121"/>
      <c r="BG324" s="121"/>
      <c r="BH324" s="121"/>
      <c r="BI324" s="121"/>
      <c r="BJ324" s="121"/>
      <c r="BK324" s="121"/>
      <c r="BL324" s="121"/>
    </row>
    <row r="325" spans="1:64" s="94" customFormat="1" ht="25.5" customHeight="1">
      <c r="A325" s="105">
        <v>2272</v>
      </c>
      <c r="B325" s="105"/>
      <c r="C325" s="105"/>
      <c r="D325" s="105"/>
      <c r="E325" s="105"/>
      <c r="F325" s="105"/>
      <c r="G325" s="87" t="s">
        <v>187</v>
      </c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9"/>
      <c r="T325" s="114">
        <v>130602</v>
      </c>
      <c r="U325" s="114"/>
      <c r="V325" s="114"/>
      <c r="W325" s="114"/>
      <c r="X325" s="114"/>
      <c r="Y325" s="114"/>
      <c r="Z325" s="114">
        <v>101617</v>
      </c>
      <c r="AA325" s="114"/>
      <c r="AB325" s="114"/>
      <c r="AC325" s="114"/>
      <c r="AD325" s="114"/>
      <c r="AE325" s="114">
        <v>0</v>
      </c>
      <c r="AF325" s="114"/>
      <c r="AG325" s="114"/>
      <c r="AH325" s="114"/>
      <c r="AI325" s="114"/>
      <c r="AJ325" s="114"/>
      <c r="AK325" s="114">
        <v>0</v>
      </c>
      <c r="AL325" s="114"/>
      <c r="AM325" s="114"/>
      <c r="AN325" s="114"/>
      <c r="AO325" s="114"/>
      <c r="AP325" s="114"/>
      <c r="AQ325" s="114">
        <v>0</v>
      </c>
      <c r="AR325" s="114"/>
      <c r="AS325" s="114"/>
      <c r="AT325" s="114"/>
      <c r="AU325" s="114"/>
      <c r="AV325" s="114"/>
      <c r="AW325" s="121"/>
      <c r="AX325" s="121"/>
      <c r="AY325" s="121"/>
      <c r="AZ325" s="121"/>
      <c r="BA325" s="121"/>
      <c r="BB325" s="121"/>
      <c r="BC325" s="121"/>
      <c r="BD325" s="121"/>
      <c r="BE325" s="121"/>
      <c r="BF325" s="121"/>
      <c r="BG325" s="121"/>
      <c r="BH325" s="121"/>
      <c r="BI325" s="121"/>
      <c r="BJ325" s="121"/>
      <c r="BK325" s="121"/>
      <c r="BL325" s="121"/>
    </row>
    <row r="326" spans="1:64" s="94" customFormat="1" ht="12.75" customHeight="1">
      <c r="A326" s="105">
        <v>2273</v>
      </c>
      <c r="B326" s="105"/>
      <c r="C326" s="105"/>
      <c r="D326" s="105"/>
      <c r="E326" s="105"/>
      <c r="F326" s="105"/>
      <c r="G326" s="87" t="s">
        <v>188</v>
      </c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9"/>
      <c r="T326" s="114">
        <v>300868</v>
      </c>
      <c r="U326" s="114"/>
      <c r="V326" s="114"/>
      <c r="W326" s="114"/>
      <c r="X326" s="114"/>
      <c r="Y326" s="114"/>
      <c r="Z326" s="114">
        <v>265614</v>
      </c>
      <c r="AA326" s="114"/>
      <c r="AB326" s="114"/>
      <c r="AC326" s="114"/>
      <c r="AD326" s="114"/>
      <c r="AE326" s="114">
        <v>0</v>
      </c>
      <c r="AF326" s="114"/>
      <c r="AG326" s="114"/>
      <c r="AH326" s="114"/>
      <c r="AI326" s="114"/>
      <c r="AJ326" s="114"/>
      <c r="AK326" s="114">
        <v>0</v>
      </c>
      <c r="AL326" s="114"/>
      <c r="AM326" s="114"/>
      <c r="AN326" s="114"/>
      <c r="AO326" s="114"/>
      <c r="AP326" s="114"/>
      <c r="AQ326" s="114">
        <v>0</v>
      </c>
      <c r="AR326" s="114"/>
      <c r="AS326" s="114"/>
      <c r="AT326" s="114"/>
      <c r="AU326" s="114"/>
      <c r="AV326" s="114"/>
      <c r="AW326" s="121"/>
      <c r="AX326" s="121"/>
      <c r="AY326" s="121"/>
      <c r="AZ326" s="121"/>
      <c r="BA326" s="121"/>
      <c r="BB326" s="121"/>
      <c r="BC326" s="121"/>
      <c r="BD326" s="121"/>
      <c r="BE326" s="121"/>
      <c r="BF326" s="121"/>
      <c r="BG326" s="121"/>
      <c r="BH326" s="121"/>
      <c r="BI326" s="121"/>
      <c r="BJ326" s="121"/>
      <c r="BK326" s="121"/>
      <c r="BL326" s="121"/>
    </row>
    <row r="327" spans="1:64" s="94" customFormat="1" ht="12.75" customHeight="1">
      <c r="A327" s="105">
        <v>2274</v>
      </c>
      <c r="B327" s="105"/>
      <c r="C327" s="105"/>
      <c r="D327" s="105"/>
      <c r="E327" s="105"/>
      <c r="F327" s="105"/>
      <c r="G327" s="87" t="s">
        <v>189</v>
      </c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9"/>
      <c r="T327" s="114">
        <v>261190</v>
      </c>
      <c r="U327" s="114"/>
      <c r="V327" s="114"/>
      <c r="W327" s="114"/>
      <c r="X327" s="114"/>
      <c r="Y327" s="114"/>
      <c r="Z327" s="114">
        <v>160116</v>
      </c>
      <c r="AA327" s="114"/>
      <c r="AB327" s="114"/>
      <c r="AC327" s="114"/>
      <c r="AD327" s="114"/>
      <c r="AE327" s="114">
        <v>0</v>
      </c>
      <c r="AF327" s="114"/>
      <c r="AG327" s="114"/>
      <c r="AH327" s="114"/>
      <c r="AI327" s="114"/>
      <c r="AJ327" s="114"/>
      <c r="AK327" s="114">
        <v>0</v>
      </c>
      <c r="AL327" s="114"/>
      <c r="AM327" s="114"/>
      <c r="AN327" s="114"/>
      <c r="AO327" s="114"/>
      <c r="AP327" s="114"/>
      <c r="AQ327" s="114">
        <v>0</v>
      </c>
      <c r="AR327" s="114"/>
      <c r="AS327" s="114"/>
      <c r="AT327" s="114"/>
      <c r="AU327" s="114"/>
      <c r="AV327" s="114"/>
      <c r="AW327" s="121"/>
      <c r="AX327" s="121"/>
      <c r="AY327" s="121"/>
      <c r="AZ327" s="121"/>
      <c r="BA327" s="121"/>
      <c r="BB327" s="121"/>
      <c r="BC327" s="121"/>
      <c r="BD327" s="121"/>
      <c r="BE327" s="121"/>
      <c r="BF327" s="121"/>
      <c r="BG327" s="121"/>
      <c r="BH327" s="121"/>
      <c r="BI327" s="121"/>
      <c r="BJ327" s="121"/>
      <c r="BK327" s="121"/>
      <c r="BL327" s="121"/>
    </row>
    <row r="328" spans="1:64" s="94" customFormat="1" ht="25.5" customHeight="1">
      <c r="A328" s="105">
        <v>2275</v>
      </c>
      <c r="B328" s="105"/>
      <c r="C328" s="105"/>
      <c r="D328" s="105"/>
      <c r="E328" s="105"/>
      <c r="F328" s="105"/>
      <c r="G328" s="87" t="s">
        <v>190</v>
      </c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9"/>
      <c r="T328" s="114">
        <v>4400</v>
      </c>
      <c r="U328" s="114"/>
      <c r="V328" s="114"/>
      <c r="W328" s="114"/>
      <c r="X328" s="114"/>
      <c r="Y328" s="114"/>
      <c r="Z328" s="114">
        <v>4091</v>
      </c>
      <c r="AA328" s="114"/>
      <c r="AB328" s="114"/>
      <c r="AC328" s="114"/>
      <c r="AD328" s="114"/>
      <c r="AE328" s="114">
        <v>0</v>
      </c>
      <c r="AF328" s="114"/>
      <c r="AG328" s="114"/>
      <c r="AH328" s="114"/>
      <c r="AI328" s="114"/>
      <c r="AJ328" s="114"/>
      <c r="AK328" s="114">
        <v>0</v>
      </c>
      <c r="AL328" s="114"/>
      <c r="AM328" s="114"/>
      <c r="AN328" s="114"/>
      <c r="AO328" s="114"/>
      <c r="AP328" s="114"/>
      <c r="AQ328" s="114">
        <v>0</v>
      </c>
      <c r="AR328" s="114"/>
      <c r="AS328" s="114"/>
      <c r="AT328" s="114"/>
      <c r="AU328" s="114"/>
      <c r="AV328" s="114"/>
      <c r="AW328" s="121"/>
      <c r="AX328" s="121"/>
      <c r="AY328" s="121"/>
      <c r="AZ328" s="121"/>
      <c r="BA328" s="121"/>
      <c r="BB328" s="121"/>
      <c r="BC328" s="121"/>
      <c r="BD328" s="121"/>
      <c r="BE328" s="121"/>
      <c r="BF328" s="121"/>
      <c r="BG328" s="121"/>
      <c r="BH328" s="121"/>
      <c r="BI328" s="121"/>
      <c r="BJ328" s="121"/>
      <c r="BK328" s="121"/>
      <c r="BL328" s="121"/>
    </row>
    <row r="329" spans="1:64" s="94" customFormat="1" ht="38.25" customHeight="1">
      <c r="A329" s="105">
        <v>2282</v>
      </c>
      <c r="B329" s="105"/>
      <c r="C329" s="105"/>
      <c r="D329" s="105"/>
      <c r="E329" s="105"/>
      <c r="F329" s="105"/>
      <c r="G329" s="87" t="s">
        <v>191</v>
      </c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9"/>
      <c r="T329" s="114">
        <v>2300</v>
      </c>
      <c r="U329" s="114"/>
      <c r="V329" s="114"/>
      <c r="W329" s="114"/>
      <c r="X329" s="114"/>
      <c r="Y329" s="114"/>
      <c r="Z329" s="114">
        <v>841</v>
      </c>
      <c r="AA329" s="114"/>
      <c r="AB329" s="114"/>
      <c r="AC329" s="114"/>
      <c r="AD329" s="114"/>
      <c r="AE329" s="114">
        <v>0</v>
      </c>
      <c r="AF329" s="114"/>
      <c r="AG329" s="114"/>
      <c r="AH329" s="114"/>
      <c r="AI329" s="114"/>
      <c r="AJ329" s="114"/>
      <c r="AK329" s="114">
        <v>0</v>
      </c>
      <c r="AL329" s="114"/>
      <c r="AM329" s="114"/>
      <c r="AN329" s="114"/>
      <c r="AO329" s="114"/>
      <c r="AP329" s="114"/>
      <c r="AQ329" s="114">
        <v>0</v>
      </c>
      <c r="AR329" s="114"/>
      <c r="AS329" s="114"/>
      <c r="AT329" s="114"/>
      <c r="AU329" s="114"/>
      <c r="AV329" s="114"/>
      <c r="AW329" s="121"/>
      <c r="AX329" s="121"/>
      <c r="AY329" s="121"/>
      <c r="AZ329" s="121"/>
      <c r="BA329" s="121"/>
      <c r="BB329" s="121"/>
      <c r="BC329" s="121"/>
      <c r="BD329" s="121"/>
      <c r="BE329" s="121"/>
      <c r="BF329" s="121"/>
      <c r="BG329" s="121"/>
      <c r="BH329" s="121"/>
      <c r="BI329" s="121"/>
      <c r="BJ329" s="121"/>
      <c r="BK329" s="121"/>
      <c r="BL329" s="121"/>
    </row>
    <row r="330" spans="1:64" s="5" customFormat="1" ht="12.75" customHeight="1">
      <c r="A330" s="83"/>
      <c r="B330" s="83"/>
      <c r="C330" s="83"/>
      <c r="D330" s="83"/>
      <c r="E330" s="83"/>
      <c r="F330" s="83"/>
      <c r="G330" s="95" t="s">
        <v>147</v>
      </c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7"/>
      <c r="T330" s="113">
        <v>11774939</v>
      </c>
      <c r="U330" s="113"/>
      <c r="V330" s="113"/>
      <c r="W330" s="113"/>
      <c r="X330" s="113"/>
      <c r="Y330" s="113"/>
      <c r="Z330" s="113">
        <v>10668331</v>
      </c>
      <c r="AA330" s="113"/>
      <c r="AB330" s="113"/>
      <c r="AC330" s="113"/>
      <c r="AD330" s="113"/>
      <c r="AE330" s="113">
        <v>0</v>
      </c>
      <c r="AF330" s="113"/>
      <c r="AG330" s="113"/>
      <c r="AH330" s="113"/>
      <c r="AI330" s="113"/>
      <c r="AJ330" s="113"/>
      <c r="AK330" s="113">
        <v>0</v>
      </c>
      <c r="AL330" s="113"/>
      <c r="AM330" s="113"/>
      <c r="AN330" s="113"/>
      <c r="AO330" s="113"/>
      <c r="AP330" s="113"/>
      <c r="AQ330" s="113">
        <v>0</v>
      </c>
      <c r="AR330" s="113"/>
      <c r="AS330" s="113"/>
      <c r="AT330" s="113"/>
      <c r="AU330" s="113"/>
      <c r="AV330" s="113"/>
      <c r="AW330" s="115"/>
      <c r="AX330" s="115"/>
      <c r="AY330" s="115"/>
      <c r="AZ330" s="115"/>
      <c r="BA330" s="115"/>
      <c r="BB330" s="115"/>
      <c r="BC330" s="115"/>
      <c r="BD330" s="115"/>
      <c r="BE330" s="115"/>
      <c r="BF330" s="115"/>
      <c r="BG330" s="115"/>
      <c r="BH330" s="115"/>
      <c r="BI330" s="115"/>
      <c r="BJ330" s="115"/>
      <c r="BK330" s="115"/>
      <c r="BL330" s="115"/>
    </row>
    <row r="332" spans="1:64" ht="14.25" customHeight="1">
      <c r="A332" s="37" t="s">
        <v>279</v>
      </c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</row>
    <row r="333" spans="1:64" ht="15" customHeight="1">
      <c r="A333" s="122" t="s">
        <v>249</v>
      </c>
      <c r="B333" s="122"/>
      <c r="C333" s="122"/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2"/>
      <c r="AC333" s="122"/>
      <c r="AD333" s="122"/>
      <c r="AE333" s="122"/>
      <c r="AF333" s="122"/>
      <c r="AG333" s="122"/>
      <c r="AH333" s="122"/>
      <c r="AI333" s="122"/>
      <c r="AJ333" s="122"/>
      <c r="AK333" s="122"/>
      <c r="AL333" s="122"/>
      <c r="AM333" s="122"/>
      <c r="AN333" s="122"/>
      <c r="AO333" s="122"/>
      <c r="AP333" s="122"/>
      <c r="AQ333" s="122"/>
      <c r="AR333" s="122"/>
      <c r="AS333" s="122"/>
      <c r="AT333" s="122"/>
      <c r="AU333" s="122"/>
      <c r="AV333" s="122"/>
      <c r="AW333" s="122"/>
      <c r="AX333" s="122"/>
      <c r="AY333" s="122"/>
      <c r="AZ333" s="122"/>
      <c r="BA333" s="122"/>
      <c r="BB333" s="122"/>
      <c r="BC333" s="122"/>
      <c r="BD333" s="122"/>
      <c r="BE333" s="122"/>
      <c r="BF333" s="122"/>
      <c r="BG333" s="122"/>
      <c r="BH333" s="122"/>
      <c r="BI333" s="122"/>
      <c r="BJ333" s="122"/>
      <c r="BK333" s="122"/>
      <c r="BL333" s="122"/>
    </row>
    <row r="334" spans="1:64" ht="1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</row>
    <row r="335" spans="1:64" ht="14.25">
      <c r="A335" s="37" t="s">
        <v>294</v>
      </c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</row>
    <row r="336" spans="1:64" ht="14.25">
      <c r="A336" s="37" t="s">
        <v>267</v>
      </c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</row>
    <row r="337" spans="1:79" ht="15" customHeight="1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</row>
    <row r="339" spans="1:79" ht="33.75" customHeight="1">
      <c r="A339" s="126" t="s">
        <v>300</v>
      </c>
      <c r="B339" s="126"/>
      <c r="C339" s="126"/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  <c r="T339" s="126"/>
      <c r="U339" s="126"/>
      <c r="V339" s="126"/>
      <c r="W339" s="130"/>
      <c r="X339" s="130"/>
      <c r="Y339" s="130"/>
      <c r="Z339" s="130"/>
      <c r="AA339" s="130"/>
      <c r="AB339" s="130"/>
      <c r="AC339" s="130"/>
      <c r="AD339" s="130"/>
      <c r="AE339" s="130"/>
      <c r="AF339" s="130"/>
      <c r="AG339" s="130"/>
      <c r="AH339" s="21"/>
      <c r="AI339" s="21"/>
      <c r="AJ339" s="21"/>
      <c r="AK339" s="21"/>
      <c r="AL339" s="21"/>
      <c r="AM339" s="21"/>
      <c r="AN339" s="21"/>
      <c r="AO339" s="21"/>
      <c r="AP339" s="21"/>
      <c r="AQ339" s="130"/>
      <c r="AR339" s="130"/>
      <c r="AS339" s="130"/>
      <c r="AT339" s="130"/>
      <c r="AU339" s="135" t="s">
        <v>301</v>
      </c>
      <c r="AV339" s="135"/>
      <c r="AW339" s="135"/>
      <c r="AX339" s="135"/>
      <c r="AY339" s="135"/>
      <c r="AZ339" s="135"/>
      <c r="BA339" s="135"/>
      <c r="BB339" s="135"/>
      <c r="BC339" s="135"/>
      <c r="BD339" s="135"/>
      <c r="BE339" s="135"/>
      <c r="BF339" s="135"/>
      <c r="BG339" s="130"/>
      <c r="BH339" s="131"/>
      <c r="BI339" s="131"/>
      <c r="BJ339" s="131"/>
      <c r="BK339" s="131"/>
      <c r="BL339" s="131"/>
      <c r="BM339" s="131"/>
      <c r="BN339" s="131"/>
      <c r="BO339" s="131"/>
      <c r="BP339" s="131"/>
      <c r="BQ339" s="131"/>
      <c r="BR339" s="131"/>
      <c r="BS339" s="131"/>
      <c r="BT339" s="131"/>
      <c r="BU339" s="131"/>
      <c r="BV339" s="131"/>
      <c r="BW339" s="131"/>
      <c r="BX339" s="131"/>
      <c r="BY339" s="131"/>
      <c r="BZ339" s="131"/>
      <c r="CA339" s="131"/>
    </row>
    <row r="340" spans="1:79" ht="12.75" customHeight="1">
      <c r="A340" s="127"/>
      <c r="B340" s="127"/>
      <c r="C340" s="127"/>
      <c r="D340" s="127"/>
      <c r="E340" s="127"/>
      <c r="F340" s="127"/>
      <c r="G340" s="127"/>
      <c r="H340" s="127"/>
      <c r="I340" s="127"/>
      <c r="J340" s="127"/>
      <c r="K340" s="127"/>
      <c r="L340" s="127"/>
      <c r="M340" s="127"/>
      <c r="N340" s="127"/>
      <c r="O340" s="127"/>
      <c r="P340" s="127"/>
      <c r="Q340" s="127"/>
      <c r="R340" s="127"/>
      <c r="S340" s="127"/>
      <c r="T340" s="127"/>
      <c r="U340" s="127"/>
      <c r="V340" s="127"/>
      <c r="W340" s="127"/>
      <c r="X340" s="127"/>
      <c r="Y340" s="127"/>
      <c r="Z340" s="127"/>
      <c r="AA340" s="127"/>
      <c r="AB340" s="128"/>
      <c r="AC340" s="128"/>
      <c r="AD340" s="128"/>
      <c r="AE340" s="128"/>
      <c r="AF340" s="128"/>
      <c r="AG340" s="128"/>
      <c r="AH340" s="22" t="s">
        <v>1</v>
      </c>
      <c r="AI340" s="22"/>
      <c r="AJ340" s="22"/>
      <c r="AK340" s="22"/>
      <c r="AL340" s="22"/>
      <c r="AM340" s="22"/>
      <c r="AN340" s="22"/>
      <c r="AO340" s="132"/>
      <c r="AP340" s="132"/>
      <c r="AQ340" s="128"/>
      <c r="AR340" s="128"/>
      <c r="AS340" s="128"/>
      <c r="AT340" s="128"/>
      <c r="AU340" s="132"/>
      <c r="AV340" s="132"/>
      <c r="AW340" s="132"/>
      <c r="AX340" s="132"/>
      <c r="AY340" s="132"/>
      <c r="AZ340" s="132"/>
      <c r="BA340" s="132"/>
      <c r="BB340" s="132"/>
      <c r="BC340" s="132"/>
      <c r="BD340" s="132"/>
      <c r="BE340" s="132"/>
      <c r="BF340" s="132"/>
      <c r="BG340" s="127"/>
      <c r="BH340" s="127"/>
      <c r="BI340" s="127"/>
      <c r="BJ340" s="127"/>
      <c r="BK340" s="127"/>
      <c r="BL340" s="127"/>
      <c r="BM340" s="127"/>
      <c r="BN340" s="127"/>
      <c r="BO340" s="127"/>
      <c r="BP340" s="127"/>
      <c r="BQ340" s="127"/>
      <c r="BR340" s="127"/>
      <c r="BS340" s="127"/>
      <c r="BT340" s="127"/>
      <c r="BU340" s="127"/>
      <c r="BV340" s="127"/>
      <c r="BW340" s="127"/>
      <c r="BX340" s="127"/>
      <c r="BY340" s="127"/>
      <c r="BZ340" s="127"/>
      <c r="CA340" s="127"/>
    </row>
    <row r="341" spans="1:79" ht="15">
      <c r="A341" s="127"/>
      <c r="B341" s="127"/>
      <c r="C341" s="127"/>
      <c r="D341" s="127"/>
      <c r="E341" s="127"/>
      <c r="F341" s="127"/>
      <c r="G341" s="127"/>
      <c r="H341" s="127"/>
      <c r="I341" s="127"/>
      <c r="J341" s="127"/>
      <c r="K341" s="127"/>
      <c r="L341" s="127"/>
      <c r="M341" s="127"/>
      <c r="N341" s="127"/>
      <c r="O341" s="127"/>
      <c r="P341" s="127"/>
      <c r="Q341" s="127"/>
      <c r="R341" s="127"/>
      <c r="S341" s="127"/>
      <c r="T341" s="127"/>
      <c r="U341" s="127"/>
      <c r="V341" s="127"/>
      <c r="W341" s="127"/>
      <c r="X341" s="127"/>
      <c r="Y341" s="127"/>
      <c r="Z341" s="127"/>
      <c r="AA341" s="127"/>
      <c r="AB341" s="128"/>
      <c r="AC341" s="128"/>
      <c r="AD341" s="128"/>
      <c r="AE341" s="128"/>
      <c r="AF341" s="128"/>
      <c r="AG341" s="128"/>
      <c r="AH341" s="129"/>
      <c r="AI341" s="129"/>
      <c r="AJ341" s="129"/>
      <c r="AK341" s="129"/>
      <c r="AL341" s="129"/>
      <c r="AM341" s="129"/>
      <c r="AN341" s="129"/>
      <c r="AO341" s="129"/>
      <c r="AP341" s="129"/>
      <c r="AQ341" s="128"/>
      <c r="AR341" s="128"/>
      <c r="AS341" s="128"/>
      <c r="AT341" s="128"/>
      <c r="AU341" s="129"/>
      <c r="AV341" s="129"/>
      <c r="AW341" s="129"/>
      <c r="AX341" s="129"/>
      <c r="AY341" s="129"/>
      <c r="AZ341" s="129"/>
      <c r="BA341" s="129"/>
      <c r="BB341" s="129"/>
      <c r="BC341" s="129"/>
      <c r="BD341" s="129"/>
      <c r="BE341" s="129"/>
      <c r="BF341" s="129"/>
      <c r="BG341" s="127"/>
      <c r="BH341" s="127"/>
      <c r="BI341" s="127"/>
      <c r="BJ341" s="127"/>
      <c r="BK341" s="127"/>
      <c r="BL341" s="127"/>
      <c r="BM341" s="127"/>
      <c r="BN341" s="127"/>
      <c r="BO341" s="127"/>
      <c r="BP341" s="127"/>
      <c r="BQ341" s="127"/>
      <c r="BR341" s="127"/>
      <c r="BS341" s="127"/>
      <c r="BT341" s="127"/>
      <c r="BU341" s="127"/>
      <c r="BV341" s="127"/>
      <c r="BW341" s="127"/>
      <c r="BX341" s="127"/>
      <c r="BY341" s="127"/>
      <c r="BZ341" s="127"/>
      <c r="CA341" s="127"/>
    </row>
    <row r="342" spans="1:79" ht="31.5" customHeight="1">
      <c r="A342" s="134" t="s">
        <v>302</v>
      </c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3"/>
      <c r="Z342" s="133"/>
      <c r="AA342" s="133"/>
      <c r="AB342" s="128"/>
      <c r="AC342" s="128"/>
      <c r="AD342" s="128"/>
      <c r="AE342" s="128"/>
      <c r="AF342" s="128"/>
      <c r="AG342" s="128"/>
      <c r="AH342" s="21"/>
      <c r="AI342" s="21"/>
      <c r="AJ342" s="21"/>
      <c r="AK342" s="21"/>
      <c r="AL342" s="21"/>
      <c r="AM342" s="21"/>
      <c r="AN342" s="21"/>
      <c r="AO342" s="21"/>
      <c r="AP342" s="21"/>
      <c r="AQ342" s="128"/>
      <c r="AR342" s="128"/>
      <c r="AS342" s="128"/>
      <c r="AT342" s="128"/>
      <c r="AU342" s="135" t="s">
        <v>303</v>
      </c>
      <c r="AV342" s="135"/>
      <c r="AW342" s="135"/>
      <c r="AX342" s="135"/>
      <c r="AY342" s="135"/>
      <c r="AZ342" s="135"/>
      <c r="BA342" s="135"/>
      <c r="BB342" s="135"/>
      <c r="BC342" s="135"/>
      <c r="BD342" s="135"/>
      <c r="BE342" s="135"/>
      <c r="BF342" s="135"/>
      <c r="BG342" s="127"/>
      <c r="BH342" s="127"/>
      <c r="BI342" s="127"/>
      <c r="BJ342" s="127"/>
      <c r="BK342" s="127"/>
      <c r="BL342" s="127"/>
      <c r="BM342" s="127"/>
      <c r="BN342" s="127"/>
      <c r="BO342" s="127"/>
      <c r="BP342" s="127"/>
      <c r="BQ342" s="127"/>
      <c r="BR342" s="127"/>
      <c r="BS342" s="127"/>
      <c r="BT342" s="127"/>
      <c r="BU342" s="127"/>
      <c r="BV342" s="127"/>
      <c r="BW342" s="127"/>
      <c r="BX342" s="127"/>
      <c r="BY342" s="127"/>
      <c r="BZ342" s="127"/>
      <c r="CA342" s="127"/>
    </row>
    <row r="343" spans="1:79" ht="12" customHeight="1">
      <c r="A343" s="127"/>
      <c r="B343" s="127"/>
      <c r="C343" s="127"/>
      <c r="D343" s="127"/>
      <c r="E343" s="127"/>
      <c r="F343" s="127"/>
      <c r="G343" s="127"/>
      <c r="H343" s="127"/>
      <c r="I343" s="127"/>
      <c r="J343" s="127"/>
      <c r="K343" s="127"/>
      <c r="L343" s="127"/>
      <c r="M343" s="127"/>
      <c r="N343" s="127"/>
      <c r="O343" s="127"/>
      <c r="P343" s="127"/>
      <c r="Q343" s="127"/>
      <c r="R343" s="127"/>
      <c r="S343" s="127"/>
      <c r="T343" s="127"/>
      <c r="U343" s="127"/>
      <c r="V343" s="127"/>
      <c r="W343" s="127"/>
      <c r="X343" s="127"/>
      <c r="Y343" s="127"/>
      <c r="Z343" s="127"/>
      <c r="AA343" s="127"/>
      <c r="AB343" s="128"/>
      <c r="AC343" s="128"/>
      <c r="AD343" s="128"/>
      <c r="AE343" s="128"/>
      <c r="AF343" s="128"/>
      <c r="AG343" s="128"/>
      <c r="AH343" s="22" t="s">
        <v>1</v>
      </c>
      <c r="AI343" s="22"/>
      <c r="AJ343" s="22"/>
      <c r="AK343" s="22"/>
      <c r="AL343" s="22"/>
      <c r="AM343" s="22"/>
      <c r="AN343" s="22"/>
      <c r="AO343" s="22"/>
      <c r="AP343" s="22"/>
      <c r="AQ343" s="128"/>
      <c r="AR343" s="128"/>
      <c r="AS343" s="128"/>
      <c r="AT343" s="128"/>
      <c r="AU343" s="132"/>
      <c r="AV343" s="132"/>
      <c r="AW343" s="132"/>
      <c r="AX343" s="132"/>
      <c r="AY343" s="132"/>
      <c r="AZ343" s="132"/>
      <c r="BA343" s="132"/>
      <c r="BB343" s="132"/>
      <c r="BC343" s="132"/>
      <c r="BD343" s="132"/>
      <c r="BE343" s="132"/>
      <c r="BF343" s="132"/>
      <c r="BG343" s="127"/>
      <c r="BH343" s="127"/>
      <c r="BI343" s="127"/>
      <c r="BJ343" s="127"/>
      <c r="BK343" s="127"/>
      <c r="BL343" s="127"/>
      <c r="BM343" s="127"/>
      <c r="BN343" s="127"/>
      <c r="BO343" s="127"/>
      <c r="BP343" s="127"/>
      <c r="BQ343" s="127"/>
      <c r="BR343" s="127"/>
      <c r="BS343" s="127"/>
      <c r="BT343" s="127"/>
      <c r="BU343" s="127"/>
      <c r="BV343" s="127"/>
      <c r="BW343" s="127"/>
      <c r="BX343" s="127"/>
      <c r="BY343" s="127"/>
      <c r="BZ343" s="127"/>
      <c r="CA343" s="127"/>
    </row>
  </sheetData>
  <mergeCells count="2785">
    <mergeCell ref="A339:V339"/>
    <mergeCell ref="AH342:AP342"/>
    <mergeCell ref="AH340:AP340"/>
    <mergeCell ref="Y342:AA342"/>
    <mergeCell ref="A342:X342"/>
    <mergeCell ref="AU342:BF342"/>
    <mergeCell ref="AU340:BF340"/>
    <mergeCell ref="AU339:BF339"/>
    <mergeCell ref="AH343:AP343"/>
    <mergeCell ref="AU343:BF343"/>
    <mergeCell ref="AH339:AP339"/>
    <mergeCell ref="BE329:BL329"/>
    <mergeCell ref="A330:F330"/>
    <mergeCell ref="G330:S330"/>
    <mergeCell ref="T330:Y330"/>
    <mergeCell ref="Z330:AD330"/>
    <mergeCell ref="AE330:AJ330"/>
    <mergeCell ref="AK330:AP330"/>
    <mergeCell ref="AQ330:AV330"/>
    <mergeCell ref="AW330:BD330"/>
    <mergeCell ref="BE330:BL330"/>
    <mergeCell ref="AW328:BD328"/>
    <mergeCell ref="BE328:BL328"/>
    <mergeCell ref="A329:F329"/>
    <mergeCell ref="G329:S329"/>
    <mergeCell ref="T329:Y329"/>
    <mergeCell ref="Z329:AD329"/>
    <mergeCell ref="AE329:AJ329"/>
    <mergeCell ref="AK329:AP329"/>
    <mergeCell ref="AQ329:AV329"/>
    <mergeCell ref="AW329:BD329"/>
    <mergeCell ref="AQ327:AV327"/>
    <mergeCell ref="AW327:BD327"/>
    <mergeCell ref="BE327:BL327"/>
    <mergeCell ref="A328:F328"/>
    <mergeCell ref="G328:S328"/>
    <mergeCell ref="T328:Y328"/>
    <mergeCell ref="Z328:AD328"/>
    <mergeCell ref="AE328:AJ328"/>
    <mergeCell ref="AK328:AP328"/>
    <mergeCell ref="AQ328:AV328"/>
    <mergeCell ref="A327:F327"/>
    <mergeCell ref="G327:S327"/>
    <mergeCell ref="T327:Y327"/>
    <mergeCell ref="Z327:AD327"/>
    <mergeCell ref="AE327:AJ327"/>
    <mergeCell ref="AK327:AP327"/>
    <mergeCell ref="BE325:BL325"/>
    <mergeCell ref="A326:F326"/>
    <mergeCell ref="G326:S326"/>
    <mergeCell ref="T326:Y326"/>
    <mergeCell ref="Z326:AD326"/>
    <mergeCell ref="AE326:AJ326"/>
    <mergeCell ref="AK326:AP326"/>
    <mergeCell ref="AQ326:AV326"/>
    <mergeCell ref="AW326:BD326"/>
    <mergeCell ref="BE326:BL326"/>
    <mergeCell ref="AW324:BD324"/>
    <mergeCell ref="BE324:BL324"/>
    <mergeCell ref="A325:F325"/>
    <mergeCell ref="G325:S325"/>
    <mergeCell ref="T325:Y325"/>
    <mergeCell ref="Z325:AD325"/>
    <mergeCell ref="AE325:AJ325"/>
    <mergeCell ref="AK325:AP325"/>
    <mergeCell ref="AQ325:AV325"/>
    <mergeCell ref="AW325:BD325"/>
    <mergeCell ref="AQ323:AV323"/>
    <mergeCell ref="AW323:BD323"/>
    <mergeCell ref="BE323:BL323"/>
    <mergeCell ref="A324:F324"/>
    <mergeCell ref="G324:S324"/>
    <mergeCell ref="T324:Y324"/>
    <mergeCell ref="Z324:AD324"/>
    <mergeCell ref="AE324:AJ324"/>
    <mergeCell ref="AK324:AP324"/>
    <mergeCell ref="AQ324:AV324"/>
    <mergeCell ref="A323:F323"/>
    <mergeCell ref="G323:S323"/>
    <mergeCell ref="T323:Y323"/>
    <mergeCell ref="Z323:AD323"/>
    <mergeCell ref="AE323:AJ323"/>
    <mergeCell ref="AK323:AP323"/>
    <mergeCell ref="BE321:BL321"/>
    <mergeCell ref="A322:F322"/>
    <mergeCell ref="G322:S322"/>
    <mergeCell ref="T322:Y322"/>
    <mergeCell ref="Z322:AD322"/>
    <mergeCell ref="AE322:AJ322"/>
    <mergeCell ref="AK322:AP322"/>
    <mergeCell ref="AQ322:AV322"/>
    <mergeCell ref="AW322:BD322"/>
    <mergeCell ref="BE322:BL322"/>
    <mergeCell ref="AW320:BD320"/>
    <mergeCell ref="BE320:BL320"/>
    <mergeCell ref="A321:F321"/>
    <mergeCell ref="G321:S321"/>
    <mergeCell ref="T321:Y321"/>
    <mergeCell ref="Z321:AD321"/>
    <mergeCell ref="AE321:AJ321"/>
    <mergeCell ref="AK321:AP321"/>
    <mergeCell ref="AQ321:AV321"/>
    <mergeCell ref="AW321:BD321"/>
    <mergeCell ref="AQ319:AV319"/>
    <mergeCell ref="AW319:BD319"/>
    <mergeCell ref="BE319:BL319"/>
    <mergeCell ref="A320:F320"/>
    <mergeCell ref="G320:S320"/>
    <mergeCell ref="T320:Y320"/>
    <mergeCell ref="Z320:AD320"/>
    <mergeCell ref="AE320:AJ320"/>
    <mergeCell ref="AK320:AP320"/>
    <mergeCell ref="AQ320:AV320"/>
    <mergeCell ref="A319:F319"/>
    <mergeCell ref="G319:S319"/>
    <mergeCell ref="T319:Y319"/>
    <mergeCell ref="Z319:AD319"/>
    <mergeCell ref="AE319:AJ319"/>
    <mergeCell ref="AK319:AP319"/>
    <mergeCell ref="A318:F318"/>
    <mergeCell ref="G318:S318"/>
    <mergeCell ref="T318:Y318"/>
    <mergeCell ref="Z318:AD318"/>
    <mergeCell ref="AE318:AJ318"/>
    <mergeCell ref="AX309:BB309"/>
    <mergeCell ref="BC309:BG309"/>
    <mergeCell ref="BH309:BL309"/>
    <mergeCell ref="BH308:BL308"/>
    <mergeCell ref="A309:F309"/>
    <mergeCell ref="G309:P309"/>
    <mergeCell ref="Q309:U309"/>
    <mergeCell ref="V309:Y309"/>
    <mergeCell ref="Z309:AD309"/>
    <mergeCell ref="AE309:AI309"/>
    <mergeCell ref="AJ309:AN309"/>
    <mergeCell ref="AO309:AS309"/>
    <mergeCell ref="AT309:AW309"/>
    <mergeCell ref="AE308:AI308"/>
    <mergeCell ref="AJ308:AN308"/>
    <mergeCell ref="AO308:AS308"/>
    <mergeCell ref="AT308:AW308"/>
    <mergeCell ref="AX308:BB308"/>
    <mergeCell ref="BC308:BG308"/>
    <mergeCell ref="AO307:AS307"/>
    <mergeCell ref="AT307:AW307"/>
    <mergeCell ref="AX307:BB307"/>
    <mergeCell ref="BC307:BG307"/>
    <mergeCell ref="BH307:BL307"/>
    <mergeCell ref="A308:F308"/>
    <mergeCell ref="G308:P308"/>
    <mergeCell ref="Q308:U308"/>
    <mergeCell ref="V308:Y308"/>
    <mergeCell ref="Z308:AD308"/>
    <mergeCell ref="AX306:BB306"/>
    <mergeCell ref="BC306:BG306"/>
    <mergeCell ref="BH306:BL306"/>
    <mergeCell ref="A307:F307"/>
    <mergeCell ref="G307:P307"/>
    <mergeCell ref="Q307:U307"/>
    <mergeCell ref="V307:Y307"/>
    <mergeCell ref="Z307:AD307"/>
    <mergeCell ref="AE307:AI307"/>
    <mergeCell ref="AJ307:AN307"/>
    <mergeCell ref="BH305:BL305"/>
    <mergeCell ref="A306:F306"/>
    <mergeCell ref="G306:P306"/>
    <mergeCell ref="Q306:U306"/>
    <mergeCell ref="V306:Y306"/>
    <mergeCell ref="Z306:AD306"/>
    <mergeCell ref="AE306:AI306"/>
    <mergeCell ref="AJ306:AN306"/>
    <mergeCell ref="AO306:AS306"/>
    <mergeCell ref="AT306:AW306"/>
    <mergeCell ref="AE305:AI305"/>
    <mergeCell ref="AJ305:AN305"/>
    <mergeCell ref="AO305:AS305"/>
    <mergeCell ref="AT305:AW305"/>
    <mergeCell ref="AX305:BB305"/>
    <mergeCell ref="BC305:BG305"/>
    <mergeCell ref="AO304:AS304"/>
    <mergeCell ref="AT304:AW304"/>
    <mergeCell ref="AX304:BB304"/>
    <mergeCell ref="BC304:BG304"/>
    <mergeCell ref="BH304:BL304"/>
    <mergeCell ref="A305:F305"/>
    <mergeCell ref="G305:P305"/>
    <mergeCell ref="Q305:U305"/>
    <mergeCell ref="V305:Y305"/>
    <mergeCell ref="Z305:AD305"/>
    <mergeCell ref="AX303:BB303"/>
    <mergeCell ref="BC303:BG303"/>
    <mergeCell ref="BH303:BL303"/>
    <mergeCell ref="A304:F304"/>
    <mergeCell ref="G304:P304"/>
    <mergeCell ref="Q304:U304"/>
    <mergeCell ref="V304:Y304"/>
    <mergeCell ref="Z304:AD304"/>
    <mergeCell ref="AE304:AI304"/>
    <mergeCell ref="AJ304:AN304"/>
    <mergeCell ref="BH302:BL302"/>
    <mergeCell ref="A303:F303"/>
    <mergeCell ref="G303:P303"/>
    <mergeCell ref="Q303:U303"/>
    <mergeCell ref="V303:Y303"/>
    <mergeCell ref="Z303:AD303"/>
    <mergeCell ref="AE303:AI303"/>
    <mergeCell ref="AJ303:AN303"/>
    <mergeCell ref="AO303:AS303"/>
    <mergeCell ref="AT303:AW303"/>
    <mergeCell ref="AE302:AI302"/>
    <mergeCell ref="AJ302:AN302"/>
    <mergeCell ref="AO302:AS302"/>
    <mergeCell ref="AT302:AW302"/>
    <mergeCell ref="AX302:BB302"/>
    <mergeCell ref="BC302:BG302"/>
    <mergeCell ref="AO301:AS301"/>
    <mergeCell ref="AT301:AW301"/>
    <mergeCell ref="AX301:BB301"/>
    <mergeCell ref="BC301:BG301"/>
    <mergeCell ref="BH301:BL301"/>
    <mergeCell ref="A302:F302"/>
    <mergeCell ref="G302:P302"/>
    <mergeCell ref="Q302:U302"/>
    <mergeCell ref="V302:Y302"/>
    <mergeCell ref="Z302:AD302"/>
    <mergeCell ref="AX300:BB300"/>
    <mergeCell ref="BC300:BG300"/>
    <mergeCell ref="BH300:BL300"/>
    <mergeCell ref="A301:F301"/>
    <mergeCell ref="G301:P301"/>
    <mergeCell ref="Q301:U301"/>
    <mergeCell ref="V301:Y301"/>
    <mergeCell ref="Z301:AD301"/>
    <mergeCell ref="AE301:AI301"/>
    <mergeCell ref="AJ301:AN301"/>
    <mergeCell ref="BH299:BL299"/>
    <mergeCell ref="A300:F300"/>
    <mergeCell ref="G300:P300"/>
    <mergeCell ref="Q300:U300"/>
    <mergeCell ref="V300:Y300"/>
    <mergeCell ref="Z300:AD300"/>
    <mergeCell ref="AE300:AI300"/>
    <mergeCell ref="AJ300:AN300"/>
    <mergeCell ref="AO300:AS300"/>
    <mergeCell ref="AT300:AW300"/>
    <mergeCell ref="AE299:AI299"/>
    <mergeCell ref="AJ299:AN299"/>
    <mergeCell ref="AO299:AS299"/>
    <mergeCell ref="AT299:AW299"/>
    <mergeCell ref="AX299:BB299"/>
    <mergeCell ref="BC299:BG299"/>
    <mergeCell ref="AO298:AS298"/>
    <mergeCell ref="AT298:AW298"/>
    <mergeCell ref="AX298:BB298"/>
    <mergeCell ref="BC298:BG298"/>
    <mergeCell ref="BH298:BL298"/>
    <mergeCell ref="A299:F299"/>
    <mergeCell ref="G299:P299"/>
    <mergeCell ref="Q299:U299"/>
    <mergeCell ref="V299:Y299"/>
    <mergeCell ref="Z299:AD299"/>
    <mergeCell ref="AX297:BB297"/>
    <mergeCell ref="BC297:BG297"/>
    <mergeCell ref="BH297:BL297"/>
    <mergeCell ref="A298:F298"/>
    <mergeCell ref="G298:P298"/>
    <mergeCell ref="Q298:U298"/>
    <mergeCell ref="V298:Y298"/>
    <mergeCell ref="Z298:AD298"/>
    <mergeCell ref="AE298:AI298"/>
    <mergeCell ref="AJ298:AN298"/>
    <mergeCell ref="A297:F297"/>
    <mergeCell ref="G297:P297"/>
    <mergeCell ref="Q297:U297"/>
    <mergeCell ref="V297:Y297"/>
    <mergeCell ref="Z297:AD297"/>
    <mergeCell ref="AE297:AI297"/>
    <mergeCell ref="AJ297:AN297"/>
    <mergeCell ref="AO297:AS297"/>
    <mergeCell ref="AT297:AW297"/>
    <mergeCell ref="BG287:BL287"/>
    <mergeCell ref="BG286:BL286"/>
    <mergeCell ref="A287:F287"/>
    <mergeCell ref="G287:S287"/>
    <mergeCell ref="T287:Y287"/>
    <mergeCell ref="Z287:AD287"/>
    <mergeCell ref="AE287:AJ287"/>
    <mergeCell ref="AK287:AP287"/>
    <mergeCell ref="AQ287:AV287"/>
    <mergeCell ref="AW287:BA287"/>
    <mergeCell ref="BB287:BF287"/>
    <mergeCell ref="BG285:BL285"/>
    <mergeCell ref="A286:F286"/>
    <mergeCell ref="G286:S286"/>
    <mergeCell ref="T286:Y286"/>
    <mergeCell ref="Z286:AD286"/>
    <mergeCell ref="AE286:AJ286"/>
    <mergeCell ref="AK286:AP286"/>
    <mergeCell ref="AQ286:AV286"/>
    <mergeCell ref="AW286:BA286"/>
    <mergeCell ref="BB286:BF286"/>
    <mergeCell ref="BG284:BL284"/>
    <mergeCell ref="A285:F285"/>
    <mergeCell ref="G285:S285"/>
    <mergeCell ref="T285:Y285"/>
    <mergeCell ref="Z285:AD285"/>
    <mergeCell ref="AE285:AJ285"/>
    <mergeCell ref="AK285:AP285"/>
    <mergeCell ref="AQ285:AV285"/>
    <mergeCell ref="AW285:BA285"/>
    <mergeCell ref="BB285:BF285"/>
    <mergeCell ref="BG283:BL283"/>
    <mergeCell ref="A284:F284"/>
    <mergeCell ref="G284:S284"/>
    <mergeCell ref="T284:Y284"/>
    <mergeCell ref="Z284:AD284"/>
    <mergeCell ref="AE284:AJ284"/>
    <mergeCell ref="AK284:AP284"/>
    <mergeCell ref="AQ284:AV284"/>
    <mergeCell ref="AW284:BA284"/>
    <mergeCell ref="BB284:BF284"/>
    <mergeCell ref="BG282:BL282"/>
    <mergeCell ref="A283:F283"/>
    <mergeCell ref="G283:S283"/>
    <mergeCell ref="T283:Y283"/>
    <mergeCell ref="Z283:AD283"/>
    <mergeCell ref="AE283:AJ283"/>
    <mergeCell ref="AK283:AP283"/>
    <mergeCell ref="AQ283:AV283"/>
    <mergeCell ref="AW283:BA283"/>
    <mergeCell ref="BB283:BF283"/>
    <mergeCell ref="BG281:BL281"/>
    <mergeCell ref="A282:F282"/>
    <mergeCell ref="G282:S282"/>
    <mergeCell ref="T282:Y282"/>
    <mergeCell ref="Z282:AD282"/>
    <mergeCell ref="AE282:AJ282"/>
    <mergeCell ref="AK282:AP282"/>
    <mergeCell ref="AQ282:AV282"/>
    <mergeCell ref="AW282:BA282"/>
    <mergeCell ref="BB282:BF282"/>
    <mergeCell ref="BG280:BL280"/>
    <mergeCell ref="A281:F281"/>
    <mergeCell ref="G281:S281"/>
    <mergeCell ref="T281:Y281"/>
    <mergeCell ref="Z281:AD281"/>
    <mergeCell ref="AE281:AJ281"/>
    <mergeCell ref="AK281:AP281"/>
    <mergeCell ref="AQ281:AV281"/>
    <mergeCell ref="AW281:BA281"/>
    <mergeCell ref="BB281:BF281"/>
    <mergeCell ref="BG279:BL279"/>
    <mergeCell ref="A280:F280"/>
    <mergeCell ref="G280:S280"/>
    <mergeCell ref="T280:Y280"/>
    <mergeCell ref="Z280:AD280"/>
    <mergeCell ref="AE280:AJ280"/>
    <mergeCell ref="AK280:AP280"/>
    <mergeCell ref="AQ280:AV280"/>
    <mergeCell ref="AW280:BA280"/>
    <mergeCell ref="BB280:BF280"/>
    <mergeCell ref="BG278:BL278"/>
    <mergeCell ref="A279:F279"/>
    <mergeCell ref="G279:S279"/>
    <mergeCell ref="T279:Y279"/>
    <mergeCell ref="Z279:AD279"/>
    <mergeCell ref="AE279:AJ279"/>
    <mergeCell ref="AK279:AP279"/>
    <mergeCell ref="AQ279:AV279"/>
    <mergeCell ref="AW279:BA279"/>
    <mergeCell ref="BB279:BF279"/>
    <mergeCell ref="BG277:BL277"/>
    <mergeCell ref="A278:F278"/>
    <mergeCell ref="G278:S278"/>
    <mergeCell ref="T278:Y278"/>
    <mergeCell ref="Z278:AD278"/>
    <mergeCell ref="AE278:AJ278"/>
    <mergeCell ref="AK278:AP278"/>
    <mergeCell ref="AQ278:AV278"/>
    <mergeCell ref="AW278:BA278"/>
    <mergeCell ref="BB278:BF278"/>
    <mergeCell ref="BG276:BL276"/>
    <mergeCell ref="A277:F277"/>
    <mergeCell ref="G277:S277"/>
    <mergeCell ref="T277:Y277"/>
    <mergeCell ref="Z277:AD277"/>
    <mergeCell ref="AE277:AJ277"/>
    <mergeCell ref="AK277:AP277"/>
    <mergeCell ref="AQ277:AV277"/>
    <mergeCell ref="AW277:BA277"/>
    <mergeCell ref="BB277:BF277"/>
    <mergeCell ref="Z276:AD276"/>
    <mergeCell ref="AE276:AJ276"/>
    <mergeCell ref="AK276:AP276"/>
    <mergeCell ref="AQ276:AV276"/>
    <mergeCell ref="AW276:BA276"/>
    <mergeCell ref="BB276:BF276"/>
    <mergeCell ref="A275:F275"/>
    <mergeCell ref="G275:S275"/>
    <mergeCell ref="T275:Y275"/>
    <mergeCell ref="Z275:AD275"/>
    <mergeCell ref="AE275:AJ275"/>
    <mergeCell ref="AK275:AP275"/>
    <mergeCell ref="AQ275:AV275"/>
    <mergeCell ref="AW275:BA275"/>
    <mergeCell ref="BB275:BF275"/>
    <mergeCell ref="BJ236:BL236"/>
    <mergeCell ref="AR236:AT236"/>
    <mergeCell ref="AU236:AW236"/>
    <mergeCell ref="AX236:AZ236"/>
    <mergeCell ref="BA236:BC236"/>
    <mergeCell ref="BD236:BF236"/>
    <mergeCell ref="BG236:BI236"/>
    <mergeCell ref="BJ235:BL235"/>
    <mergeCell ref="A236:C236"/>
    <mergeCell ref="D236:V236"/>
    <mergeCell ref="W236:Y236"/>
    <mergeCell ref="Z236:AB236"/>
    <mergeCell ref="AC236:AE236"/>
    <mergeCell ref="AF236:AH236"/>
    <mergeCell ref="AI236:AK236"/>
    <mergeCell ref="AL236:AN236"/>
    <mergeCell ref="AO236:AQ236"/>
    <mergeCell ref="AR235:AT235"/>
    <mergeCell ref="AU235:AW235"/>
    <mergeCell ref="AX235:AZ235"/>
    <mergeCell ref="BA235:BC235"/>
    <mergeCell ref="BD235:BF235"/>
    <mergeCell ref="BG235:BI235"/>
    <mergeCell ref="BJ234:BL234"/>
    <mergeCell ref="A235:C235"/>
    <mergeCell ref="D235:V235"/>
    <mergeCell ref="W235:Y235"/>
    <mergeCell ref="Z235:AB235"/>
    <mergeCell ref="AC235:AE235"/>
    <mergeCell ref="AF235:AH235"/>
    <mergeCell ref="AI235:AK235"/>
    <mergeCell ref="AL235:AN235"/>
    <mergeCell ref="AO235:AQ235"/>
    <mergeCell ref="AR234:AT234"/>
    <mergeCell ref="AU234:AW234"/>
    <mergeCell ref="AX234:AZ234"/>
    <mergeCell ref="BA234:BC234"/>
    <mergeCell ref="BD234:BF234"/>
    <mergeCell ref="BG234:BI234"/>
    <mergeCell ref="BJ233:BL233"/>
    <mergeCell ref="A234:C234"/>
    <mergeCell ref="D234:V234"/>
    <mergeCell ref="W234:Y234"/>
    <mergeCell ref="Z234:AB234"/>
    <mergeCell ref="AC234:AE234"/>
    <mergeCell ref="AF234:AH234"/>
    <mergeCell ref="AI234:AK234"/>
    <mergeCell ref="AL234:AN234"/>
    <mergeCell ref="AO234:AQ234"/>
    <mergeCell ref="AR233:AT233"/>
    <mergeCell ref="AU233:AW233"/>
    <mergeCell ref="AX233:AZ233"/>
    <mergeCell ref="BA233:BC233"/>
    <mergeCell ref="BD233:BF233"/>
    <mergeCell ref="BG233:BI233"/>
    <mergeCell ref="BJ232:BL232"/>
    <mergeCell ref="A233:C233"/>
    <mergeCell ref="D233:V233"/>
    <mergeCell ref="W233:Y233"/>
    <mergeCell ref="Z233:AB233"/>
    <mergeCell ref="AC233:AE233"/>
    <mergeCell ref="AF233:AH233"/>
    <mergeCell ref="AI233:AK233"/>
    <mergeCell ref="AL233:AN233"/>
    <mergeCell ref="AO233:AQ233"/>
    <mergeCell ref="AR232:AT232"/>
    <mergeCell ref="AU232:AW232"/>
    <mergeCell ref="AX232:AZ232"/>
    <mergeCell ref="BA232:BC232"/>
    <mergeCell ref="BD232:BF232"/>
    <mergeCell ref="BG232:BI232"/>
    <mergeCell ref="BJ231:BL231"/>
    <mergeCell ref="A232:C232"/>
    <mergeCell ref="D232:V232"/>
    <mergeCell ref="W232:Y232"/>
    <mergeCell ref="Z232:AB232"/>
    <mergeCell ref="AC232:AE232"/>
    <mergeCell ref="AF232:AH232"/>
    <mergeCell ref="AI232:AK232"/>
    <mergeCell ref="AL232:AN232"/>
    <mergeCell ref="AO232:AQ232"/>
    <mergeCell ref="AR231:AT231"/>
    <mergeCell ref="AU231:AW231"/>
    <mergeCell ref="AX231:AZ231"/>
    <mergeCell ref="BA231:BC231"/>
    <mergeCell ref="BD231:BF231"/>
    <mergeCell ref="BG231:BI231"/>
    <mergeCell ref="BJ230:BL230"/>
    <mergeCell ref="A231:C231"/>
    <mergeCell ref="D231:V231"/>
    <mergeCell ref="W231:Y231"/>
    <mergeCell ref="Z231:AB231"/>
    <mergeCell ref="AC231:AE231"/>
    <mergeCell ref="AF231:AH231"/>
    <mergeCell ref="AI231:AK231"/>
    <mergeCell ref="AL231:AN231"/>
    <mergeCell ref="AO231:AQ231"/>
    <mergeCell ref="AR230:AT230"/>
    <mergeCell ref="AU230:AW230"/>
    <mergeCell ref="AX230:AZ230"/>
    <mergeCell ref="BA230:BC230"/>
    <mergeCell ref="BD230:BF230"/>
    <mergeCell ref="BG230:BI230"/>
    <mergeCell ref="A230:C230"/>
    <mergeCell ref="D230:V230"/>
    <mergeCell ref="W230:Y230"/>
    <mergeCell ref="Z230:AB230"/>
    <mergeCell ref="AC230:AE230"/>
    <mergeCell ref="AO221:AS221"/>
    <mergeCell ref="AT221:AX221"/>
    <mergeCell ref="AY221:BC221"/>
    <mergeCell ref="BD221:BH221"/>
    <mergeCell ref="BI221:BM221"/>
    <mergeCell ref="BN221:BR221"/>
    <mergeCell ref="AT220:AX220"/>
    <mergeCell ref="AY220:BC220"/>
    <mergeCell ref="BD220:BH220"/>
    <mergeCell ref="BI220:BM220"/>
    <mergeCell ref="BN220:BR220"/>
    <mergeCell ref="A221:T221"/>
    <mergeCell ref="U221:Y221"/>
    <mergeCell ref="Z221:AD221"/>
    <mergeCell ref="AE221:AI221"/>
    <mergeCell ref="AJ221:AN221"/>
    <mergeCell ref="A220:T220"/>
    <mergeCell ref="U220:Y220"/>
    <mergeCell ref="Z220:AD220"/>
    <mergeCell ref="AE220:AI220"/>
    <mergeCell ref="AJ220:AN220"/>
    <mergeCell ref="AO220:AS220"/>
    <mergeCell ref="AO219:AS219"/>
    <mergeCell ref="AT219:AX219"/>
    <mergeCell ref="AY219:BC219"/>
    <mergeCell ref="BD219:BH219"/>
    <mergeCell ref="BI219:BM219"/>
    <mergeCell ref="BN219:BR219"/>
    <mergeCell ref="AT218:AX218"/>
    <mergeCell ref="AY218:BC218"/>
    <mergeCell ref="BD218:BH218"/>
    <mergeCell ref="BI218:BM218"/>
    <mergeCell ref="BN218:BR218"/>
    <mergeCell ref="A219:T219"/>
    <mergeCell ref="U219:Y219"/>
    <mergeCell ref="Z219:AD219"/>
    <mergeCell ref="AE219:AI219"/>
    <mergeCell ref="AJ219:AN219"/>
    <mergeCell ref="A218:T218"/>
    <mergeCell ref="U218:Y218"/>
    <mergeCell ref="Z218:AD218"/>
    <mergeCell ref="AE218:AI218"/>
    <mergeCell ref="AJ218:AN218"/>
    <mergeCell ref="AO218:AS218"/>
    <mergeCell ref="AO217:AS217"/>
    <mergeCell ref="AT217:AX217"/>
    <mergeCell ref="AY217:BC217"/>
    <mergeCell ref="BD217:BH217"/>
    <mergeCell ref="BI217:BM217"/>
    <mergeCell ref="BN217:BR217"/>
    <mergeCell ref="AT216:AX216"/>
    <mergeCell ref="AY216:BC216"/>
    <mergeCell ref="BD216:BH216"/>
    <mergeCell ref="BI216:BM216"/>
    <mergeCell ref="BN216:BR216"/>
    <mergeCell ref="A217:T217"/>
    <mergeCell ref="U217:Y217"/>
    <mergeCell ref="Z217:AD217"/>
    <mergeCell ref="AE217:AI217"/>
    <mergeCell ref="AJ217:AN217"/>
    <mergeCell ref="AY215:BC215"/>
    <mergeCell ref="BD215:BH215"/>
    <mergeCell ref="BI215:BM215"/>
    <mergeCell ref="BN215:BR215"/>
    <mergeCell ref="A216:T216"/>
    <mergeCell ref="U216:Y216"/>
    <mergeCell ref="Z216:AD216"/>
    <mergeCell ref="AE216:AI216"/>
    <mergeCell ref="AJ216:AN216"/>
    <mergeCell ref="AO216:AS216"/>
    <mergeCell ref="BD214:BH214"/>
    <mergeCell ref="BI214:BM214"/>
    <mergeCell ref="BN214:BR214"/>
    <mergeCell ref="A215:T215"/>
    <mergeCell ref="U215:Y215"/>
    <mergeCell ref="Z215:AD215"/>
    <mergeCell ref="AE215:AI215"/>
    <mergeCell ref="AJ215:AN215"/>
    <mergeCell ref="AO215:AS215"/>
    <mergeCell ref="AT215:AX215"/>
    <mergeCell ref="BI213:BM213"/>
    <mergeCell ref="BN213:BR213"/>
    <mergeCell ref="A214:T214"/>
    <mergeCell ref="U214:Y214"/>
    <mergeCell ref="Z214:AD214"/>
    <mergeCell ref="AE214:AI214"/>
    <mergeCell ref="AJ214:AN214"/>
    <mergeCell ref="AO214:AS214"/>
    <mergeCell ref="AT214:AX214"/>
    <mergeCell ref="AY214:BC214"/>
    <mergeCell ref="BN212:BR212"/>
    <mergeCell ref="A213:T213"/>
    <mergeCell ref="U213:Y213"/>
    <mergeCell ref="Z213:AD213"/>
    <mergeCell ref="AE213:AI213"/>
    <mergeCell ref="AJ213:AN213"/>
    <mergeCell ref="AO213:AS213"/>
    <mergeCell ref="AT213:AX213"/>
    <mergeCell ref="AY213:BC213"/>
    <mergeCell ref="BD213:BH213"/>
    <mergeCell ref="A212:T212"/>
    <mergeCell ref="U212:Y212"/>
    <mergeCell ref="Z212:AD212"/>
    <mergeCell ref="AE212:AI212"/>
    <mergeCell ref="AJ212:AN212"/>
    <mergeCell ref="AO212:AS212"/>
    <mergeCell ref="AP203:AT203"/>
    <mergeCell ref="AU203:AY203"/>
    <mergeCell ref="AZ203:BD203"/>
    <mergeCell ref="BE203:BI203"/>
    <mergeCell ref="AP202:AT202"/>
    <mergeCell ref="AU202:AY202"/>
    <mergeCell ref="AZ202:BD202"/>
    <mergeCell ref="BE202:BI202"/>
    <mergeCell ref="A203:C203"/>
    <mergeCell ref="D203:P203"/>
    <mergeCell ref="Q203:U203"/>
    <mergeCell ref="V203:AE203"/>
    <mergeCell ref="AF203:AJ203"/>
    <mergeCell ref="AK203:AO203"/>
    <mergeCell ref="AP201:AT201"/>
    <mergeCell ref="AU201:AY201"/>
    <mergeCell ref="AZ201:BD201"/>
    <mergeCell ref="BE201:BI201"/>
    <mergeCell ref="A202:C202"/>
    <mergeCell ref="D202:P202"/>
    <mergeCell ref="Q202:U202"/>
    <mergeCell ref="V202:AE202"/>
    <mergeCell ref="AF202:AJ202"/>
    <mergeCell ref="AK202:AO202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AP197:AT197"/>
    <mergeCell ref="AU197:AY197"/>
    <mergeCell ref="AZ197:BD197"/>
    <mergeCell ref="BE197:BI197"/>
    <mergeCell ref="A198:C198"/>
    <mergeCell ref="D198:P198"/>
    <mergeCell ref="Q198:U198"/>
    <mergeCell ref="V198:AE198"/>
    <mergeCell ref="AF198:AJ198"/>
    <mergeCell ref="AK198:AO198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94:AT194"/>
    <mergeCell ref="AU194:AY194"/>
    <mergeCell ref="AZ194:BD194"/>
    <mergeCell ref="BE194:BI194"/>
    <mergeCell ref="A195:C195"/>
    <mergeCell ref="D195:P195"/>
    <mergeCell ref="Q195:U195"/>
    <mergeCell ref="V195:AE195"/>
    <mergeCell ref="AF195:AJ195"/>
    <mergeCell ref="AK195:AO195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179:C179"/>
    <mergeCell ref="D179:P179"/>
    <mergeCell ref="Q179:U179"/>
    <mergeCell ref="V179:AE179"/>
    <mergeCell ref="AF179:AJ179"/>
    <mergeCell ref="AK179:AO179"/>
    <mergeCell ref="A178:C178"/>
    <mergeCell ref="D178:P178"/>
    <mergeCell ref="Q178:U178"/>
    <mergeCell ref="V178:AE178"/>
    <mergeCell ref="AF178:AJ178"/>
    <mergeCell ref="AK178:AO178"/>
    <mergeCell ref="BT170:BX170"/>
    <mergeCell ref="AP170:AT170"/>
    <mergeCell ref="AU170:AY170"/>
    <mergeCell ref="AZ170:BD170"/>
    <mergeCell ref="BE170:BI170"/>
    <mergeCell ref="BJ170:BN170"/>
    <mergeCell ref="BO170:BS170"/>
    <mergeCell ref="BE169:BI169"/>
    <mergeCell ref="BJ169:BN169"/>
    <mergeCell ref="BO169:BS169"/>
    <mergeCell ref="BT169:BX169"/>
    <mergeCell ref="A170:C170"/>
    <mergeCell ref="D170:P170"/>
    <mergeCell ref="Q170:U170"/>
    <mergeCell ref="V170:AE170"/>
    <mergeCell ref="AF170:AJ170"/>
    <mergeCell ref="AK170:AO170"/>
    <mergeCell ref="BT168:BX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AP168:AT168"/>
    <mergeCell ref="AU168:AY168"/>
    <mergeCell ref="AZ168:BD168"/>
    <mergeCell ref="BE168:BI168"/>
    <mergeCell ref="BJ168:BN168"/>
    <mergeCell ref="BO168:BS168"/>
    <mergeCell ref="BE167:BI167"/>
    <mergeCell ref="BJ167:BN167"/>
    <mergeCell ref="BO167:BS167"/>
    <mergeCell ref="BT167:BX167"/>
    <mergeCell ref="A168:C168"/>
    <mergeCell ref="D168:P168"/>
    <mergeCell ref="Q168:U168"/>
    <mergeCell ref="V168:AE168"/>
    <mergeCell ref="AF168:AJ168"/>
    <mergeCell ref="AK168:AO168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BE157:BI157"/>
    <mergeCell ref="BJ157:BN157"/>
    <mergeCell ref="BO157:BS157"/>
    <mergeCell ref="BT157:BX157"/>
    <mergeCell ref="A158:C158"/>
    <mergeCell ref="D158:P158"/>
    <mergeCell ref="Q158:U158"/>
    <mergeCell ref="V158:AE158"/>
    <mergeCell ref="AF158:AJ158"/>
    <mergeCell ref="AK158:AO158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P154:AT154"/>
    <mergeCell ref="AU154:AY154"/>
    <mergeCell ref="AZ154:BD154"/>
    <mergeCell ref="BE154:BI154"/>
    <mergeCell ref="BJ154:BN154"/>
    <mergeCell ref="BO154:BS154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AP150:AT150"/>
    <mergeCell ref="AU150:AY150"/>
    <mergeCell ref="AZ150:BD150"/>
    <mergeCell ref="BE150:BI150"/>
    <mergeCell ref="BJ150:BN150"/>
    <mergeCell ref="BO150:BS150"/>
    <mergeCell ref="BE149:BI149"/>
    <mergeCell ref="BJ149:BN149"/>
    <mergeCell ref="BO149:BS149"/>
    <mergeCell ref="BT149:BX149"/>
    <mergeCell ref="A150:C150"/>
    <mergeCell ref="D150:P150"/>
    <mergeCell ref="Q150:U150"/>
    <mergeCell ref="V150:AE150"/>
    <mergeCell ref="AF150:AJ150"/>
    <mergeCell ref="AK150:AO150"/>
    <mergeCell ref="BT148:BX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AP148:AT148"/>
    <mergeCell ref="AU148:AY148"/>
    <mergeCell ref="AZ148:BD148"/>
    <mergeCell ref="BE148:BI148"/>
    <mergeCell ref="BJ148:BN148"/>
    <mergeCell ref="BO148:BS148"/>
    <mergeCell ref="BE147:BI147"/>
    <mergeCell ref="BJ147:BN147"/>
    <mergeCell ref="BO147:BS147"/>
    <mergeCell ref="BT147:BX147"/>
    <mergeCell ref="A148:C148"/>
    <mergeCell ref="D148:P148"/>
    <mergeCell ref="Q148:U148"/>
    <mergeCell ref="V148:AE148"/>
    <mergeCell ref="AF148:AJ148"/>
    <mergeCell ref="AK148:AO148"/>
    <mergeCell ref="BT146:BX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AP146:AT146"/>
    <mergeCell ref="AU146:AY146"/>
    <mergeCell ref="AZ146:BD146"/>
    <mergeCell ref="BE146:BI146"/>
    <mergeCell ref="BJ146:BN146"/>
    <mergeCell ref="BO146:BS146"/>
    <mergeCell ref="BE145:BI145"/>
    <mergeCell ref="BJ145:BN145"/>
    <mergeCell ref="BO145:BS145"/>
    <mergeCell ref="BT145:BX145"/>
    <mergeCell ref="A146:C146"/>
    <mergeCell ref="D146:P146"/>
    <mergeCell ref="Q146:U146"/>
    <mergeCell ref="V146:AE146"/>
    <mergeCell ref="AF146:AJ146"/>
    <mergeCell ref="AK146:AO146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D136:BH136"/>
    <mergeCell ref="BD135:BH135"/>
    <mergeCell ref="A136:C136"/>
    <mergeCell ref="D136:T136"/>
    <mergeCell ref="U136:Y136"/>
    <mergeCell ref="Z136:AD136"/>
    <mergeCell ref="AE136:AI136"/>
    <mergeCell ref="AJ136:AN136"/>
    <mergeCell ref="AO136:AS136"/>
    <mergeCell ref="AT136:AX136"/>
    <mergeCell ref="AY136:BC136"/>
    <mergeCell ref="BD134:BH134"/>
    <mergeCell ref="A135:C135"/>
    <mergeCell ref="D135:T135"/>
    <mergeCell ref="U135:Y135"/>
    <mergeCell ref="Z135:AD135"/>
    <mergeCell ref="AE135:AI135"/>
    <mergeCell ref="AJ135:AN135"/>
    <mergeCell ref="AO135:AS135"/>
    <mergeCell ref="AT135:AX135"/>
    <mergeCell ref="AY135:BC135"/>
    <mergeCell ref="A134:C134"/>
    <mergeCell ref="D134:T134"/>
    <mergeCell ref="U134:Y134"/>
    <mergeCell ref="Z134:AD134"/>
    <mergeCell ref="AE134:AI134"/>
    <mergeCell ref="BU125:BY125"/>
    <mergeCell ref="AS125:AW125"/>
    <mergeCell ref="AX125:BA125"/>
    <mergeCell ref="BB125:BF125"/>
    <mergeCell ref="BG125:BK125"/>
    <mergeCell ref="BL125:BP125"/>
    <mergeCell ref="BQ125:BT125"/>
    <mergeCell ref="BL124:BP124"/>
    <mergeCell ref="BQ124:BT124"/>
    <mergeCell ref="BU124:BY124"/>
    <mergeCell ref="A125:C125"/>
    <mergeCell ref="D125:T125"/>
    <mergeCell ref="U125:Y125"/>
    <mergeCell ref="Z125:AD125"/>
    <mergeCell ref="AE125:AH125"/>
    <mergeCell ref="AI125:AM125"/>
    <mergeCell ref="AN125:AR125"/>
    <mergeCell ref="AI124:AM124"/>
    <mergeCell ref="AN124:AR124"/>
    <mergeCell ref="AS124:AW124"/>
    <mergeCell ref="AX124:BA124"/>
    <mergeCell ref="BB124:BF124"/>
    <mergeCell ref="BG124:BK124"/>
    <mergeCell ref="BB123:BF123"/>
    <mergeCell ref="BG123:BK123"/>
    <mergeCell ref="BL123:BP123"/>
    <mergeCell ref="BQ123:BT123"/>
    <mergeCell ref="BU123:BY123"/>
    <mergeCell ref="A124:C124"/>
    <mergeCell ref="D124:T124"/>
    <mergeCell ref="U124:Y124"/>
    <mergeCell ref="Z124:AD124"/>
    <mergeCell ref="AE124:AH124"/>
    <mergeCell ref="A123:C123"/>
    <mergeCell ref="D123:T123"/>
    <mergeCell ref="U123:Y123"/>
    <mergeCell ref="Z123:AD123"/>
    <mergeCell ref="AE123:AH123"/>
    <mergeCell ref="AI123:AM123"/>
    <mergeCell ref="AN123:AR123"/>
    <mergeCell ref="AS123:AW123"/>
    <mergeCell ref="AX123:BA123"/>
    <mergeCell ref="BG105:BK105"/>
    <mergeCell ref="BG104:BK104"/>
    <mergeCell ref="A105:D105"/>
    <mergeCell ref="E105:W105"/>
    <mergeCell ref="X105:AB105"/>
    <mergeCell ref="AC105:AG105"/>
    <mergeCell ref="AH105:AL105"/>
    <mergeCell ref="AM105:AQ105"/>
    <mergeCell ref="AR105:AV105"/>
    <mergeCell ref="AW105:BA105"/>
    <mergeCell ref="BB105:BF105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4:BA104"/>
    <mergeCell ref="BB104:BF104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3:BA103"/>
    <mergeCell ref="BB103:BF103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AC93:AG93"/>
    <mergeCell ref="AH93:AL93"/>
    <mergeCell ref="AM93:AQ93"/>
    <mergeCell ref="AR93:AV93"/>
    <mergeCell ref="AW93:BA93"/>
    <mergeCell ref="BB93:BF93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B75:BF75"/>
    <mergeCell ref="BG75:BK75"/>
    <mergeCell ref="BL75:BP75"/>
    <mergeCell ref="BQ75:BT75"/>
    <mergeCell ref="BU75:BY75"/>
    <mergeCell ref="BU74:BY74"/>
    <mergeCell ref="A75:D75"/>
    <mergeCell ref="E75:T75"/>
    <mergeCell ref="U75:Y75"/>
    <mergeCell ref="Z75:AD75"/>
    <mergeCell ref="AE75:AH75"/>
    <mergeCell ref="AI75:AM75"/>
    <mergeCell ref="AN75:AR75"/>
    <mergeCell ref="AS75:AW75"/>
    <mergeCell ref="AX75:BA75"/>
    <mergeCell ref="AS74:AW74"/>
    <mergeCell ref="AX74:BA74"/>
    <mergeCell ref="BB74:BF74"/>
    <mergeCell ref="BG74:BK74"/>
    <mergeCell ref="BL74:BP74"/>
    <mergeCell ref="BQ74:BT74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AI74:AM74"/>
    <mergeCell ref="AN74:AR74"/>
    <mergeCell ref="AI73:AM73"/>
    <mergeCell ref="AN73:AR73"/>
    <mergeCell ref="AS73:AW73"/>
    <mergeCell ref="AX73:BA73"/>
    <mergeCell ref="BB73:BF73"/>
    <mergeCell ref="BG73:BK73"/>
    <mergeCell ref="BB72:BF72"/>
    <mergeCell ref="BG72:BK72"/>
    <mergeCell ref="BL72:BP72"/>
    <mergeCell ref="BQ72:BT72"/>
    <mergeCell ref="BU72:BY72"/>
    <mergeCell ref="A73:D73"/>
    <mergeCell ref="E73:T73"/>
    <mergeCell ref="U73:Y73"/>
    <mergeCell ref="Z73:AD73"/>
    <mergeCell ref="AE73:AH73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S72:AW72"/>
    <mergeCell ref="AX72:BA72"/>
    <mergeCell ref="AS71:AW71"/>
    <mergeCell ref="AX71:BA71"/>
    <mergeCell ref="BB71:BF71"/>
    <mergeCell ref="BG71:BK71"/>
    <mergeCell ref="BL71:BP71"/>
    <mergeCell ref="BQ71:BT71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AI71:AM71"/>
    <mergeCell ref="AN71:AR71"/>
    <mergeCell ref="AI70:AM70"/>
    <mergeCell ref="AN70:AR70"/>
    <mergeCell ref="AS70:AW70"/>
    <mergeCell ref="AX70:BA70"/>
    <mergeCell ref="BB70:BF70"/>
    <mergeCell ref="BG70:BK70"/>
    <mergeCell ref="BB69:BF69"/>
    <mergeCell ref="BG69:BK69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S69:AW69"/>
    <mergeCell ref="AX69:BA69"/>
    <mergeCell ref="AS68:AW68"/>
    <mergeCell ref="AX68:BA68"/>
    <mergeCell ref="BB68:BF68"/>
    <mergeCell ref="BG68:BK68"/>
    <mergeCell ref="BL68:BP68"/>
    <mergeCell ref="BQ68:BT68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I67:AM67"/>
    <mergeCell ref="AN67:AR67"/>
    <mergeCell ref="AS67:AW67"/>
    <mergeCell ref="AX67:BA67"/>
    <mergeCell ref="BB67:BF67"/>
    <mergeCell ref="BG67:BK67"/>
    <mergeCell ref="BB66:BF66"/>
    <mergeCell ref="BG66:BK66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S66:AW66"/>
    <mergeCell ref="AX66:BA66"/>
    <mergeCell ref="AS65:AW65"/>
    <mergeCell ref="AX65:BA65"/>
    <mergeCell ref="BB65:BF65"/>
    <mergeCell ref="BG65:BK65"/>
    <mergeCell ref="BL65:BP65"/>
    <mergeCell ref="BQ65:BT65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I64:AM64"/>
    <mergeCell ref="AN64:AR64"/>
    <mergeCell ref="AS64:AW64"/>
    <mergeCell ref="AX64:BA64"/>
    <mergeCell ref="BB64:BF64"/>
    <mergeCell ref="BG64:BK64"/>
    <mergeCell ref="BB63:BF63"/>
    <mergeCell ref="BG63:BK63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S63:AW63"/>
    <mergeCell ref="AX63:BA63"/>
    <mergeCell ref="AS62:AW62"/>
    <mergeCell ref="AX62:BA62"/>
    <mergeCell ref="BB62:BF62"/>
    <mergeCell ref="BG62:BK62"/>
    <mergeCell ref="BL62:BP62"/>
    <mergeCell ref="BQ62:BT62"/>
    <mergeCell ref="A62:D62"/>
    <mergeCell ref="E62:T62"/>
    <mergeCell ref="U62:Y62"/>
    <mergeCell ref="Z62:AD62"/>
    <mergeCell ref="AE62:AH62"/>
    <mergeCell ref="AI62:AM62"/>
    <mergeCell ref="AN62:AR62"/>
    <mergeCell ref="AW52:BA52"/>
    <mergeCell ref="BB52:BF52"/>
    <mergeCell ref="BG52:BK52"/>
    <mergeCell ref="AW51:BA51"/>
    <mergeCell ref="BB51:BF51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0:BA50"/>
    <mergeCell ref="BB50:BF50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49:BA49"/>
    <mergeCell ref="BB49:BF49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48:BA48"/>
    <mergeCell ref="BB48:BF48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7:BA47"/>
    <mergeCell ref="BB47:BF47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E47:W47"/>
    <mergeCell ref="X47:AB47"/>
    <mergeCell ref="AC47:AG47"/>
    <mergeCell ref="AH47:AL47"/>
    <mergeCell ref="AM47:AQ47"/>
    <mergeCell ref="AR47:AV47"/>
    <mergeCell ref="A46:D46"/>
    <mergeCell ref="E46:W46"/>
    <mergeCell ref="X46:AB46"/>
    <mergeCell ref="AC46:AG46"/>
    <mergeCell ref="AH46:AL46"/>
    <mergeCell ref="AM46:AQ46"/>
    <mergeCell ref="AR46:AV46"/>
    <mergeCell ref="BB37:BF37"/>
    <mergeCell ref="BG37:BK37"/>
    <mergeCell ref="BL37:BP37"/>
    <mergeCell ref="BQ37:BT37"/>
    <mergeCell ref="BU37:BY37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1:D31"/>
    <mergeCell ref="E31:T31"/>
    <mergeCell ref="U31:Y31"/>
    <mergeCell ref="Z31:AD31"/>
    <mergeCell ref="AE31:AH31"/>
    <mergeCell ref="A337:BL337"/>
    <mergeCell ref="AW317:BD317"/>
    <mergeCell ref="BE317:BL317"/>
    <mergeCell ref="A332:BL332"/>
    <mergeCell ref="A333:BL333"/>
    <mergeCell ref="A335:BL335"/>
    <mergeCell ref="A336:BL336"/>
    <mergeCell ref="AK318:AP318"/>
    <mergeCell ref="AQ318:AV318"/>
    <mergeCell ref="AW318:BD318"/>
    <mergeCell ref="BE318:BL318"/>
    <mergeCell ref="AQ316:AV316"/>
    <mergeCell ref="AW316:BD316"/>
    <mergeCell ref="BE316:BL316"/>
    <mergeCell ref="A317:F317"/>
    <mergeCell ref="G317:S317"/>
    <mergeCell ref="T317:Y317"/>
    <mergeCell ref="Z317:AD317"/>
    <mergeCell ref="AE317:AJ317"/>
    <mergeCell ref="AK317:AP317"/>
    <mergeCell ref="AQ317:AV317"/>
    <mergeCell ref="A316:F316"/>
    <mergeCell ref="G316:S316"/>
    <mergeCell ref="T316:Y316"/>
    <mergeCell ref="Z316:AD316"/>
    <mergeCell ref="AE316:AJ316"/>
    <mergeCell ref="AK316:AP316"/>
    <mergeCell ref="BE313:BL314"/>
    <mergeCell ref="A315:F315"/>
    <mergeCell ref="G315:S315"/>
    <mergeCell ref="T315:Y315"/>
    <mergeCell ref="Z315:AD315"/>
    <mergeCell ref="AE315:AJ315"/>
    <mergeCell ref="AK315:AP315"/>
    <mergeCell ref="AQ315:AV315"/>
    <mergeCell ref="AW315:BD315"/>
    <mergeCell ref="BE315:BL315"/>
    <mergeCell ref="A311:BL311"/>
    <mergeCell ref="A312:BL312"/>
    <mergeCell ref="A313:F314"/>
    <mergeCell ref="G313:S314"/>
    <mergeCell ref="T313:Y314"/>
    <mergeCell ref="Z313:AD314"/>
    <mergeCell ref="AE313:AJ314"/>
    <mergeCell ref="AK313:AP314"/>
    <mergeCell ref="AQ313:AV314"/>
    <mergeCell ref="AW313:BD314"/>
    <mergeCell ref="AJ296:AN296"/>
    <mergeCell ref="AO296:AS296"/>
    <mergeCell ref="AT296:AW296"/>
    <mergeCell ref="AX296:BB296"/>
    <mergeCell ref="BC296:BG296"/>
    <mergeCell ref="BH296:BL296"/>
    <mergeCell ref="A296:F296"/>
    <mergeCell ref="G296:P296"/>
    <mergeCell ref="Q296:U296"/>
    <mergeCell ref="V296:Y296"/>
    <mergeCell ref="Z296:AD296"/>
    <mergeCell ref="AE296:AI296"/>
    <mergeCell ref="AJ295:AN295"/>
    <mergeCell ref="AO295:AS295"/>
    <mergeCell ref="AT295:AW295"/>
    <mergeCell ref="AX295:BB295"/>
    <mergeCell ref="BC295:BG295"/>
    <mergeCell ref="BH295:BL295"/>
    <mergeCell ref="A295:F295"/>
    <mergeCell ref="G295:P295"/>
    <mergeCell ref="Q295:U295"/>
    <mergeCell ref="V295:Y295"/>
    <mergeCell ref="Z295:AD295"/>
    <mergeCell ref="AE295:AI295"/>
    <mergeCell ref="AJ294:AN294"/>
    <mergeCell ref="AO294:AS294"/>
    <mergeCell ref="AT294:AW294"/>
    <mergeCell ref="AX294:BB294"/>
    <mergeCell ref="BC294:BG294"/>
    <mergeCell ref="BH294:BL294"/>
    <mergeCell ref="A294:F294"/>
    <mergeCell ref="G294:P294"/>
    <mergeCell ref="Q294:U294"/>
    <mergeCell ref="V294:Y294"/>
    <mergeCell ref="Z294:AD294"/>
    <mergeCell ref="AE294:AI294"/>
    <mergeCell ref="AT292:AW293"/>
    <mergeCell ref="AX292:BG292"/>
    <mergeCell ref="BH292:BL293"/>
    <mergeCell ref="Z293:AD293"/>
    <mergeCell ref="AE293:AI293"/>
    <mergeCell ref="AX293:BB293"/>
    <mergeCell ref="BC293:BG293"/>
    <mergeCell ref="A290:BL290"/>
    <mergeCell ref="A291:F293"/>
    <mergeCell ref="G291:P293"/>
    <mergeCell ref="Q291:AN291"/>
    <mergeCell ref="AO291:BL291"/>
    <mergeCell ref="Q292:U293"/>
    <mergeCell ref="V292:Y293"/>
    <mergeCell ref="Z292:AI292"/>
    <mergeCell ref="AJ292:AN293"/>
    <mergeCell ref="AO292:AS293"/>
    <mergeCell ref="AK274:AP274"/>
    <mergeCell ref="AQ274:AV274"/>
    <mergeCell ref="AW274:BA274"/>
    <mergeCell ref="BB274:BF274"/>
    <mergeCell ref="BG274:BL274"/>
    <mergeCell ref="A289:BL289"/>
    <mergeCell ref="BG275:BL275"/>
    <mergeCell ref="A276:F276"/>
    <mergeCell ref="G276:S276"/>
    <mergeCell ref="T276:Y276"/>
    <mergeCell ref="AK273:AP273"/>
    <mergeCell ref="AQ273:AV273"/>
    <mergeCell ref="AW273:BA273"/>
    <mergeCell ref="BB273:BF273"/>
    <mergeCell ref="BG273:BL273"/>
    <mergeCell ref="A274:F274"/>
    <mergeCell ref="G274:S274"/>
    <mergeCell ref="T274:Y274"/>
    <mergeCell ref="Z274:AD274"/>
    <mergeCell ref="AE274:AJ274"/>
    <mergeCell ref="AK272:AP272"/>
    <mergeCell ref="AQ272:AV272"/>
    <mergeCell ref="AW272:BA272"/>
    <mergeCell ref="BB272:BF272"/>
    <mergeCell ref="BG272:BL272"/>
    <mergeCell ref="A273:F273"/>
    <mergeCell ref="G273:S273"/>
    <mergeCell ref="T273:Y273"/>
    <mergeCell ref="Z273:AD273"/>
    <mergeCell ref="AE273:AJ273"/>
    <mergeCell ref="AQ270:AV271"/>
    <mergeCell ref="AW270:BF270"/>
    <mergeCell ref="BG270:BL271"/>
    <mergeCell ref="AW271:BA271"/>
    <mergeCell ref="BB271:BF271"/>
    <mergeCell ref="A272:F272"/>
    <mergeCell ref="G272:S272"/>
    <mergeCell ref="T272:Y272"/>
    <mergeCell ref="Z272:AD272"/>
    <mergeCell ref="AE272:AJ272"/>
    <mergeCell ref="A270:F271"/>
    <mergeCell ref="G270:S271"/>
    <mergeCell ref="T270:Y271"/>
    <mergeCell ref="Z270:AD271"/>
    <mergeCell ref="AE270:AJ271"/>
    <mergeCell ref="AK270:AP271"/>
    <mergeCell ref="BP262:BS262"/>
    <mergeCell ref="A264:BL264"/>
    <mergeCell ref="A265:BL265"/>
    <mergeCell ref="A267:BL267"/>
    <mergeCell ref="A268:BL268"/>
    <mergeCell ref="A269:BL269"/>
    <mergeCell ref="AO262:AR262"/>
    <mergeCell ref="AS262:AW262"/>
    <mergeCell ref="AX262:BA262"/>
    <mergeCell ref="BB262:BF262"/>
    <mergeCell ref="BG262:BJ262"/>
    <mergeCell ref="BK262:BO262"/>
    <mergeCell ref="BB261:BF261"/>
    <mergeCell ref="BG261:BJ261"/>
    <mergeCell ref="BK261:BO261"/>
    <mergeCell ref="BP261:BS261"/>
    <mergeCell ref="A262:M262"/>
    <mergeCell ref="N262:U262"/>
    <mergeCell ref="V262:Z262"/>
    <mergeCell ref="AA262:AE262"/>
    <mergeCell ref="AF262:AI262"/>
    <mergeCell ref="AJ262:AN262"/>
    <mergeCell ref="BP260:BS260"/>
    <mergeCell ref="A261:M261"/>
    <mergeCell ref="N261:U261"/>
    <mergeCell ref="V261:Z261"/>
    <mergeCell ref="AA261:AE261"/>
    <mergeCell ref="AF261:AI261"/>
    <mergeCell ref="AJ261:AN261"/>
    <mergeCell ref="AO261:AR261"/>
    <mergeCell ref="AS261:AW261"/>
    <mergeCell ref="AX261:BA261"/>
    <mergeCell ref="AO260:AR260"/>
    <mergeCell ref="AS260:AW260"/>
    <mergeCell ref="AX260:BA260"/>
    <mergeCell ref="BB260:BF260"/>
    <mergeCell ref="BG260:BJ260"/>
    <mergeCell ref="BK260:BO260"/>
    <mergeCell ref="BB259:BF259"/>
    <mergeCell ref="BG259:BJ259"/>
    <mergeCell ref="BK259:BO259"/>
    <mergeCell ref="BP259:BS259"/>
    <mergeCell ref="A260:M260"/>
    <mergeCell ref="N260:U260"/>
    <mergeCell ref="V260:Z260"/>
    <mergeCell ref="AA260:AE260"/>
    <mergeCell ref="AF260:AI260"/>
    <mergeCell ref="AJ260:AN260"/>
    <mergeCell ref="AA259:AE259"/>
    <mergeCell ref="AF259:AI259"/>
    <mergeCell ref="AJ259:AN259"/>
    <mergeCell ref="AO259:AR259"/>
    <mergeCell ref="AS259:AW259"/>
    <mergeCell ref="AX259:BA259"/>
    <mergeCell ref="A256:BL256"/>
    <mergeCell ref="A257:BM257"/>
    <mergeCell ref="A258:M259"/>
    <mergeCell ref="N258:U259"/>
    <mergeCell ref="V258:Z259"/>
    <mergeCell ref="AA258:AI258"/>
    <mergeCell ref="AJ258:AR258"/>
    <mergeCell ref="AS258:BA258"/>
    <mergeCell ref="BB258:BJ258"/>
    <mergeCell ref="BK258:BS258"/>
    <mergeCell ref="AZ252:BD252"/>
    <mergeCell ref="A253:F253"/>
    <mergeCell ref="G253:S253"/>
    <mergeCell ref="T253:Z253"/>
    <mergeCell ref="AA253:AE253"/>
    <mergeCell ref="AF253:AJ253"/>
    <mergeCell ref="AK253:AO253"/>
    <mergeCell ref="AP253:AT253"/>
    <mergeCell ref="AU253:AY253"/>
    <mergeCell ref="AZ253:BD253"/>
    <mergeCell ref="AU251:AY251"/>
    <mergeCell ref="AZ251:BD251"/>
    <mergeCell ref="A252:F252"/>
    <mergeCell ref="G252:S252"/>
    <mergeCell ref="T252:Z252"/>
    <mergeCell ref="AA252:AE252"/>
    <mergeCell ref="AF252:AJ252"/>
    <mergeCell ref="AK252:AO252"/>
    <mergeCell ref="AP252:AT252"/>
    <mergeCell ref="AU252:AY252"/>
    <mergeCell ref="AP250:AT250"/>
    <mergeCell ref="AU250:AY250"/>
    <mergeCell ref="AZ250:BD250"/>
    <mergeCell ref="A251:F251"/>
    <mergeCell ref="G251:S251"/>
    <mergeCell ref="T251:Z251"/>
    <mergeCell ref="AA251:AE251"/>
    <mergeCell ref="AF251:AJ251"/>
    <mergeCell ref="AK251:AO251"/>
    <mergeCell ref="AP251:AT251"/>
    <mergeCell ref="A247:BL247"/>
    <mergeCell ref="A248:BD248"/>
    <mergeCell ref="A249:F250"/>
    <mergeCell ref="G249:S250"/>
    <mergeCell ref="T249:Z250"/>
    <mergeCell ref="AA249:AO249"/>
    <mergeCell ref="AP249:BD249"/>
    <mergeCell ref="AA250:AE250"/>
    <mergeCell ref="AF250:AJ250"/>
    <mergeCell ref="AK250:AO250"/>
    <mergeCell ref="AP245:AT245"/>
    <mergeCell ref="AU245:AY245"/>
    <mergeCell ref="AZ245:BD245"/>
    <mergeCell ref="BE245:BI245"/>
    <mergeCell ref="BJ245:BN245"/>
    <mergeCell ref="BO245:BS245"/>
    <mergeCell ref="A245:F245"/>
    <mergeCell ref="G245:S245"/>
    <mergeCell ref="T245:Z245"/>
    <mergeCell ref="AA245:AE245"/>
    <mergeCell ref="AF245:AJ245"/>
    <mergeCell ref="AK245:AO245"/>
    <mergeCell ref="AP244:AT244"/>
    <mergeCell ref="AU244:AY244"/>
    <mergeCell ref="AZ244:BD244"/>
    <mergeCell ref="BE244:BI244"/>
    <mergeCell ref="BJ244:BN244"/>
    <mergeCell ref="BO244:BS244"/>
    <mergeCell ref="A244:F244"/>
    <mergeCell ref="G244:S244"/>
    <mergeCell ref="T244:Z244"/>
    <mergeCell ref="AA244:AE244"/>
    <mergeCell ref="AF244:AJ244"/>
    <mergeCell ref="AK244:AO244"/>
    <mergeCell ref="AP243:AT243"/>
    <mergeCell ref="AU243:AY243"/>
    <mergeCell ref="AZ243:BD243"/>
    <mergeCell ref="BE243:BI243"/>
    <mergeCell ref="BJ243:BN243"/>
    <mergeCell ref="BO243:BS243"/>
    <mergeCell ref="A243:F243"/>
    <mergeCell ref="G243:S243"/>
    <mergeCell ref="T243:Z243"/>
    <mergeCell ref="AA243:AE243"/>
    <mergeCell ref="AF243:AJ243"/>
    <mergeCell ref="AK243:AO243"/>
    <mergeCell ref="AP242:AT242"/>
    <mergeCell ref="AU242:AY242"/>
    <mergeCell ref="AZ242:BD242"/>
    <mergeCell ref="BE242:BI242"/>
    <mergeCell ref="BJ242:BN242"/>
    <mergeCell ref="BO242:BS242"/>
    <mergeCell ref="A240:BS240"/>
    <mergeCell ref="A241:F242"/>
    <mergeCell ref="G241:S242"/>
    <mergeCell ref="T241:Z242"/>
    <mergeCell ref="AA241:AO241"/>
    <mergeCell ref="AP241:BD241"/>
    <mergeCell ref="BE241:BS241"/>
    <mergeCell ref="AA242:AE242"/>
    <mergeCell ref="AF242:AJ242"/>
    <mergeCell ref="AK242:AO242"/>
    <mergeCell ref="BA229:BC229"/>
    <mergeCell ref="BD229:BF229"/>
    <mergeCell ref="BG229:BI229"/>
    <mergeCell ref="BJ229:BL229"/>
    <mergeCell ref="A238:BL238"/>
    <mergeCell ref="A239:BS239"/>
    <mergeCell ref="AF230:AH230"/>
    <mergeCell ref="AI230:AK230"/>
    <mergeCell ref="AL230:AN230"/>
    <mergeCell ref="AO230:AQ230"/>
    <mergeCell ref="AI229:AK229"/>
    <mergeCell ref="AL229:AN229"/>
    <mergeCell ref="AO229:AQ229"/>
    <mergeCell ref="AR229:AT229"/>
    <mergeCell ref="AU229:AW229"/>
    <mergeCell ref="AX229:AZ229"/>
    <mergeCell ref="BA228:BC228"/>
    <mergeCell ref="BD228:BF228"/>
    <mergeCell ref="BG228:BI228"/>
    <mergeCell ref="BJ228:BL228"/>
    <mergeCell ref="A229:C229"/>
    <mergeCell ref="D229:V229"/>
    <mergeCell ref="W229:Y229"/>
    <mergeCell ref="Z229:AB229"/>
    <mergeCell ref="AC229:AE229"/>
    <mergeCell ref="AF229:AH229"/>
    <mergeCell ref="AI228:AK228"/>
    <mergeCell ref="AL228:AN228"/>
    <mergeCell ref="AO228:AQ228"/>
    <mergeCell ref="AR228:AT228"/>
    <mergeCell ref="AU228:AW228"/>
    <mergeCell ref="AX228:AZ228"/>
    <mergeCell ref="BA227:BC227"/>
    <mergeCell ref="BD227:BF227"/>
    <mergeCell ref="BG227:BI227"/>
    <mergeCell ref="BJ227:BL227"/>
    <mergeCell ref="A228:C228"/>
    <mergeCell ref="D228:V228"/>
    <mergeCell ref="W228:Y228"/>
    <mergeCell ref="Z228:AB228"/>
    <mergeCell ref="AC228:AE228"/>
    <mergeCell ref="AF228:AH228"/>
    <mergeCell ref="AI227:AK227"/>
    <mergeCell ref="AL227:AN227"/>
    <mergeCell ref="AO227:AQ227"/>
    <mergeCell ref="AR227:AT227"/>
    <mergeCell ref="AU227:AW227"/>
    <mergeCell ref="AX227:AZ227"/>
    <mergeCell ref="A227:C227"/>
    <mergeCell ref="D227:V227"/>
    <mergeCell ref="W227:Y227"/>
    <mergeCell ref="Z227:AB227"/>
    <mergeCell ref="AC227:AE227"/>
    <mergeCell ref="AF227:AH227"/>
    <mergeCell ref="BJ225:BL226"/>
    <mergeCell ref="W226:Y226"/>
    <mergeCell ref="Z226:AB226"/>
    <mergeCell ref="AC226:AE226"/>
    <mergeCell ref="AF226:AH226"/>
    <mergeCell ref="AI226:AK226"/>
    <mergeCell ref="AL226:AN226"/>
    <mergeCell ref="AO226:AQ226"/>
    <mergeCell ref="AR226:AT226"/>
    <mergeCell ref="BG224:BL224"/>
    <mergeCell ref="W225:AB225"/>
    <mergeCell ref="AC225:AH225"/>
    <mergeCell ref="AI225:AN225"/>
    <mergeCell ref="AO225:AT225"/>
    <mergeCell ref="AU225:AW226"/>
    <mergeCell ref="AX225:AZ226"/>
    <mergeCell ref="BA225:BC226"/>
    <mergeCell ref="BD225:BF226"/>
    <mergeCell ref="BG225:BI226"/>
    <mergeCell ref="A224:C226"/>
    <mergeCell ref="D224:V226"/>
    <mergeCell ref="W224:AH224"/>
    <mergeCell ref="AI224:AT224"/>
    <mergeCell ref="AU224:AZ224"/>
    <mergeCell ref="BA224:BF224"/>
    <mergeCell ref="AT211:AX211"/>
    <mergeCell ref="AY211:BC211"/>
    <mergeCell ref="BD211:BH211"/>
    <mergeCell ref="BI211:BM211"/>
    <mergeCell ref="BN211:BR211"/>
    <mergeCell ref="A223:BL223"/>
    <mergeCell ref="AT212:AX212"/>
    <mergeCell ref="AY212:BC212"/>
    <mergeCell ref="BD212:BH212"/>
    <mergeCell ref="BI212:BM212"/>
    <mergeCell ref="A211:T211"/>
    <mergeCell ref="U211:Y211"/>
    <mergeCell ref="Z211:AD211"/>
    <mergeCell ref="AE211:AI211"/>
    <mergeCell ref="AJ211:AN211"/>
    <mergeCell ref="AO211:AS211"/>
    <mergeCell ref="AO210:AS210"/>
    <mergeCell ref="AT210:AX210"/>
    <mergeCell ref="AY210:BC210"/>
    <mergeCell ref="BD210:BH210"/>
    <mergeCell ref="BI210:BM210"/>
    <mergeCell ref="BN210:BR210"/>
    <mergeCell ref="AT209:AX209"/>
    <mergeCell ref="AY209:BC209"/>
    <mergeCell ref="BD209:BH209"/>
    <mergeCell ref="BI209:BM209"/>
    <mergeCell ref="BN209:BR209"/>
    <mergeCell ref="A210:T210"/>
    <mergeCell ref="U210:Y210"/>
    <mergeCell ref="Z210:AD210"/>
    <mergeCell ref="AE210:AI210"/>
    <mergeCell ref="AJ210:AN210"/>
    <mergeCell ref="A209:T209"/>
    <mergeCell ref="U209:Y209"/>
    <mergeCell ref="Z209:AD209"/>
    <mergeCell ref="AE209:AI209"/>
    <mergeCell ref="AJ209:AN209"/>
    <mergeCell ref="AO209:AS209"/>
    <mergeCell ref="AO208:AS208"/>
    <mergeCell ref="AT208:AX208"/>
    <mergeCell ref="AY208:BC208"/>
    <mergeCell ref="BD208:BH208"/>
    <mergeCell ref="BI208:BM208"/>
    <mergeCell ref="BN208:BR208"/>
    <mergeCell ref="A207:T208"/>
    <mergeCell ref="U207:AD207"/>
    <mergeCell ref="AE207:AN207"/>
    <mergeCell ref="AO207:AX207"/>
    <mergeCell ref="AY207:BH207"/>
    <mergeCell ref="BI207:BR207"/>
    <mergeCell ref="U208:Y208"/>
    <mergeCell ref="Z208:AD208"/>
    <mergeCell ref="AE208:AI208"/>
    <mergeCell ref="AJ208:AN208"/>
    <mergeCell ref="AP177:AT177"/>
    <mergeCell ref="AU177:AY177"/>
    <mergeCell ref="AZ177:BD177"/>
    <mergeCell ref="BE177:BI177"/>
    <mergeCell ref="A205:BL205"/>
    <mergeCell ref="A206:BR206"/>
    <mergeCell ref="AP178:AT178"/>
    <mergeCell ref="AU178:AY178"/>
    <mergeCell ref="AZ178:BD178"/>
    <mergeCell ref="BE178:BI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BT144:BX144"/>
    <mergeCell ref="A172:BL172"/>
    <mergeCell ref="A173:C174"/>
    <mergeCell ref="D173:P174"/>
    <mergeCell ref="Q173:U174"/>
    <mergeCell ref="V173:AE174"/>
    <mergeCell ref="AF173:AT173"/>
    <mergeCell ref="AU173:BI173"/>
    <mergeCell ref="AF174:AJ174"/>
    <mergeCell ref="AK174:AO174"/>
    <mergeCell ref="AP144:AT144"/>
    <mergeCell ref="AU144:AY144"/>
    <mergeCell ref="AZ144:BD144"/>
    <mergeCell ref="BE144:BI144"/>
    <mergeCell ref="BJ144:BN144"/>
    <mergeCell ref="BO144:BS144"/>
    <mergeCell ref="BE143:BI143"/>
    <mergeCell ref="BJ143:BN143"/>
    <mergeCell ref="BO143:BS143"/>
    <mergeCell ref="BT143:BX143"/>
    <mergeCell ref="A144:C144"/>
    <mergeCell ref="D144:P144"/>
    <mergeCell ref="Q144:U144"/>
    <mergeCell ref="V144:AE144"/>
    <mergeCell ref="AF144:AJ144"/>
    <mergeCell ref="AK144:AO144"/>
    <mergeCell ref="BT142:BX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AP142:AT142"/>
    <mergeCell ref="AU142:AY142"/>
    <mergeCell ref="AZ142:BD142"/>
    <mergeCell ref="BE142:BI142"/>
    <mergeCell ref="BJ142:BN142"/>
    <mergeCell ref="BO142:BS142"/>
    <mergeCell ref="A142:C142"/>
    <mergeCell ref="D142:P142"/>
    <mergeCell ref="Q142:U142"/>
    <mergeCell ref="V142:AE142"/>
    <mergeCell ref="AF142:AJ142"/>
    <mergeCell ref="AK142:AO142"/>
    <mergeCell ref="BJ140:BX140"/>
    <mergeCell ref="AF141:AJ141"/>
    <mergeCell ref="AK141:AO141"/>
    <mergeCell ref="AP141:AT141"/>
    <mergeCell ref="AU141:AY141"/>
    <mergeCell ref="AZ141:BD141"/>
    <mergeCell ref="BE141:BI141"/>
    <mergeCell ref="BJ141:BN141"/>
    <mergeCell ref="BO141:BS141"/>
    <mergeCell ref="BT141:BX141"/>
    <mergeCell ref="A140:C141"/>
    <mergeCell ref="D140:P141"/>
    <mergeCell ref="Q140:U141"/>
    <mergeCell ref="V140:AE141"/>
    <mergeCell ref="AF140:AT140"/>
    <mergeCell ref="AU140:BI140"/>
    <mergeCell ref="AO133:AS133"/>
    <mergeCell ref="AT133:AX133"/>
    <mergeCell ref="AY133:BC133"/>
    <mergeCell ref="BD133:BH133"/>
    <mergeCell ref="A138:BL138"/>
    <mergeCell ref="A139:BL139"/>
    <mergeCell ref="AJ134:AN134"/>
    <mergeCell ref="AO134:AS134"/>
    <mergeCell ref="AT134:AX134"/>
    <mergeCell ref="AY134:BC134"/>
    <mergeCell ref="AO132:AS132"/>
    <mergeCell ref="AT132:AX132"/>
    <mergeCell ref="AY132:BC132"/>
    <mergeCell ref="BD132:BH132"/>
    <mergeCell ref="A133:C133"/>
    <mergeCell ref="D133:T133"/>
    <mergeCell ref="U133:Y133"/>
    <mergeCell ref="Z133:AD133"/>
    <mergeCell ref="AE133:AI133"/>
    <mergeCell ref="AJ133:AN133"/>
    <mergeCell ref="AO131:AS131"/>
    <mergeCell ref="AT131:AX131"/>
    <mergeCell ref="AY131:BC131"/>
    <mergeCell ref="BD131:BH131"/>
    <mergeCell ref="A132:C132"/>
    <mergeCell ref="D132:T132"/>
    <mergeCell ref="U132:Y132"/>
    <mergeCell ref="Z132:AD132"/>
    <mergeCell ref="AE132:AI132"/>
    <mergeCell ref="AJ132:AN132"/>
    <mergeCell ref="A131:C131"/>
    <mergeCell ref="D131:T131"/>
    <mergeCell ref="U131:Y131"/>
    <mergeCell ref="Z131:AD131"/>
    <mergeCell ref="AE131:AI131"/>
    <mergeCell ref="AJ131:AN131"/>
    <mergeCell ref="AE130:AI130"/>
    <mergeCell ref="AJ130:AN130"/>
    <mergeCell ref="AO130:AS130"/>
    <mergeCell ref="AT130:AX130"/>
    <mergeCell ref="AY130:BC130"/>
    <mergeCell ref="BD130:BH130"/>
    <mergeCell ref="BQ122:BT122"/>
    <mergeCell ref="BU122:BY122"/>
    <mergeCell ref="A127:BL127"/>
    <mergeCell ref="A128:BH128"/>
    <mergeCell ref="A129:C130"/>
    <mergeCell ref="D129:T130"/>
    <mergeCell ref="U129:AN129"/>
    <mergeCell ref="AO129:BH129"/>
    <mergeCell ref="U130:Y130"/>
    <mergeCell ref="Z130:AD130"/>
    <mergeCell ref="AN122:AR122"/>
    <mergeCell ref="AS122:AW122"/>
    <mergeCell ref="AX122:BA122"/>
    <mergeCell ref="BB122:BF122"/>
    <mergeCell ref="BG122:BK122"/>
    <mergeCell ref="BL122:BP122"/>
    <mergeCell ref="A122:C122"/>
    <mergeCell ref="D122:T122"/>
    <mergeCell ref="U122:Y122"/>
    <mergeCell ref="Z122:AD122"/>
    <mergeCell ref="AE122:AH122"/>
    <mergeCell ref="AI122:AM122"/>
    <mergeCell ref="AX121:BA121"/>
    <mergeCell ref="BB121:BF121"/>
    <mergeCell ref="BG121:BK121"/>
    <mergeCell ref="BL121:BP121"/>
    <mergeCell ref="BQ121:BT121"/>
    <mergeCell ref="BU121:BY121"/>
    <mergeCell ref="BQ120:BT120"/>
    <mergeCell ref="BU120:BY120"/>
    <mergeCell ref="A121:C121"/>
    <mergeCell ref="D121:T121"/>
    <mergeCell ref="U121:Y121"/>
    <mergeCell ref="Z121:AD121"/>
    <mergeCell ref="AE121:AH121"/>
    <mergeCell ref="AI121:AM121"/>
    <mergeCell ref="AN121:AR121"/>
    <mergeCell ref="AS121:AW121"/>
    <mergeCell ref="AN120:AR120"/>
    <mergeCell ref="AS120:AW120"/>
    <mergeCell ref="AX120:BA120"/>
    <mergeCell ref="BB120:BF120"/>
    <mergeCell ref="BG120:BK120"/>
    <mergeCell ref="BL120:BP120"/>
    <mergeCell ref="A120:C120"/>
    <mergeCell ref="D120:T120"/>
    <mergeCell ref="U120:Y120"/>
    <mergeCell ref="Z120:AD120"/>
    <mergeCell ref="AE120:AH120"/>
    <mergeCell ref="AI120:AM120"/>
    <mergeCell ref="AX119:BA119"/>
    <mergeCell ref="BB119:BF119"/>
    <mergeCell ref="BG119:BK119"/>
    <mergeCell ref="BL119:BP119"/>
    <mergeCell ref="BQ119:BT119"/>
    <mergeCell ref="BU119:BY119"/>
    <mergeCell ref="U119:Y119"/>
    <mergeCell ref="Z119:AD119"/>
    <mergeCell ref="AE119:AH119"/>
    <mergeCell ref="AI119:AM119"/>
    <mergeCell ref="AN119:AR119"/>
    <mergeCell ref="AS119:AW119"/>
    <mergeCell ref="BB113:BF113"/>
    <mergeCell ref="BG113:BK113"/>
    <mergeCell ref="A115:BL115"/>
    <mergeCell ref="A116:BL116"/>
    <mergeCell ref="A117:BY117"/>
    <mergeCell ref="A118:C119"/>
    <mergeCell ref="D118:T119"/>
    <mergeCell ref="U118:AM118"/>
    <mergeCell ref="AN118:BF118"/>
    <mergeCell ref="BG118:BY118"/>
    <mergeCell ref="BB112:BF112"/>
    <mergeCell ref="BG112:BK112"/>
    <mergeCell ref="A113:E113"/>
    <mergeCell ref="F113:W113"/>
    <mergeCell ref="X113:AB113"/>
    <mergeCell ref="AC113:AG113"/>
    <mergeCell ref="AH113:AL113"/>
    <mergeCell ref="AM113:AQ113"/>
    <mergeCell ref="AR113:AV113"/>
    <mergeCell ref="AW113:BA113"/>
    <mergeCell ref="BB111:BF111"/>
    <mergeCell ref="BG111:BK111"/>
    <mergeCell ref="A112:E112"/>
    <mergeCell ref="F112:W112"/>
    <mergeCell ref="X112:AB112"/>
    <mergeCell ref="AC112:AG112"/>
    <mergeCell ref="AH112:AL112"/>
    <mergeCell ref="AM112:AQ112"/>
    <mergeCell ref="AR112:AV112"/>
    <mergeCell ref="AW112:BA112"/>
    <mergeCell ref="BB110:BF110"/>
    <mergeCell ref="BG110:BK110"/>
    <mergeCell ref="A111:E111"/>
    <mergeCell ref="F111:W111"/>
    <mergeCell ref="X111:AB111"/>
    <mergeCell ref="AC111:AG111"/>
    <mergeCell ref="AH111:AL111"/>
    <mergeCell ref="AM111:AQ111"/>
    <mergeCell ref="AR111:AV111"/>
    <mergeCell ref="AW111:BA111"/>
    <mergeCell ref="A109:E110"/>
    <mergeCell ref="F109:W110"/>
    <mergeCell ref="X109:AQ109"/>
    <mergeCell ref="AR109:BK109"/>
    <mergeCell ref="X110:AB110"/>
    <mergeCell ref="AC110:AG110"/>
    <mergeCell ref="AH110:AL110"/>
    <mergeCell ref="AM110:AQ110"/>
    <mergeCell ref="AR110:AV110"/>
    <mergeCell ref="AW110:BA110"/>
    <mergeCell ref="AR91:AV91"/>
    <mergeCell ref="AW91:BA91"/>
    <mergeCell ref="BB91:BF91"/>
    <mergeCell ref="BG91:BK91"/>
    <mergeCell ref="A107:BL107"/>
    <mergeCell ref="A108:BK108"/>
    <mergeCell ref="BG92:BK92"/>
    <mergeCell ref="A93:D93"/>
    <mergeCell ref="E93:W93"/>
    <mergeCell ref="X93:AB93"/>
    <mergeCell ref="AR90:AV90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89:AV89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89:D89"/>
    <mergeCell ref="E89:W89"/>
    <mergeCell ref="X89:AB89"/>
    <mergeCell ref="AC89:AG89"/>
    <mergeCell ref="AH89:AL89"/>
    <mergeCell ref="AM89:AQ89"/>
    <mergeCell ref="AH88:AL88"/>
    <mergeCell ref="AM88:AQ88"/>
    <mergeCell ref="AR88:AV88"/>
    <mergeCell ref="AW88:BA88"/>
    <mergeCell ref="BB88:BF88"/>
    <mergeCell ref="BG88:BK88"/>
    <mergeCell ref="BQ83:BT83"/>
    <mergeCell ref="BU83:BY83"/>
    <mergeCell ref="A85:BL85"/>
    <mergeCell ref="A86:BK86"/>
    <mergeCell ref="A87:D88"/>
    <mergeCell ref="E87:W88"/>
    <mergeCell ref="X87:AQ87"/>
    <mergeCell ref="AR87:BK87"/>
    <mergeCell ref="X88:AB88"/>
    <mergeCell ref="AC88:AG88"/>
    <mergeCell ref="AN83:AR83"/>
    <mergeCell ref="AS83:AW83"/>
    <mergeCell ref="AX83:BA83"/>
    <mergeCell ref="BB83:BF83"/>
    <mergeCell ref="BG83:BK83"/>
    <mergeCell ref="BL83:BP83"/>
    <mergeCell ref="A83:E83"/>
    <mergeCell ref="F83:T83"/>
    <mergeCell ref="U83:Y83"/>
    <mergeCell ref="Z83:AD83"/>
    <mergeCell ref="AE83:AH83"/>
    <mergeCell ref="AI83:AM83"/>
    <mergeCell ref="AX82:BA82"/>
    <mergeCell ref="BB82:BF82"/>
    <mergeCell ref="BG82:BK82"/>
    <mergeCell ref="BL82:BP82"/>
    <mergeCell ref="BQ82:BT82"/>
    <mergeCell ref="BU82:BY82"/>
    <mergeCell ref="BQ81:BT81"/>
    <mergeCell ref="BU81:BY81"/>
    <mergeCell ref="A82:E82"/>
    <mergeCell ref="F82:T82"/>
    <mergeCell ref="U82:Y82"/>
    <mergeCell ref="Z82:AD82"/>
    <mergeCell ref="AE82:AH82"/>
    <mergeCell ref="AI82:AM82"/>
    <mergeCell ref="AN82:AR82"/>
    <mergeCell ref="AS82:AW82"/>
    <mergeCell ref="AN81:AR81"/>
    <mergeCell ref="AS81:AW81"/>
    <mergeCell ref="AX81:BA81"/>
    <mergeCell ref="BB81:BF81"/>
    <mergeCell ref="BG81:BK81"/>
    <mergeCell ref="BL81:BP81"/>
    <mergeCell ref="BG80:BK80"/>
    <mergeCell ref="BL80:BP80"/>
    <mergeCell ref="BQ80:BT80"/>
    <mergeCell ref="BU80:BY80"/>
    <mergeCell ref="A81:E81"/>
    <mergeCell ref="F81:T81"/>
    <mergeCell ref="U81:Y81"/>
    <mergeCell ref="Z81:AD81"/>
    <mergeCell ref="AE81:AH81"/>
    <mergeCell ref="AI81:AM81"/>
    <mergeCell ref="AE80:AH80"/>
    <mergeCell ref="AI80:AM80"/>
    <mergeCell ref="AN80:AR80"/>
    <mergeCell ref="AS80:AW80"/>
    <mergeCell ref="AX80:BA80"/>
    <mergeCell ref="BB80:BF80"/>
    <mergeCell ref="BU61:BY61"/>
    <mergeCell ref="A77:BL77"/>
    <mergeCell ref="A78:BY78"/>
    <mergeCell ref="A79:E80"/>
    <mergeCell ref="F79:T80"/>
    <mergeCell ref="U79:AM79"/>
    <mergeCell ref="AN79:BF79"/>
    <mergeCell ref="BG79:BY79"/>
    <mergeCell ref="U80:Y80"/>
    <mergeCell ref="Z80:AD80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AS58:AW58"/>
    <mergeCell ref="AX58:BA58"/>
    <mergeCell ref="BB58:BF58"/>
    <mergeCell ref="BG58:BK58"/>
    <mergeCell ref="BL58:BP58"/>
    <mergeCell ref="BQ58:BT58"/>
    <mergeCell ref="A57:D58"/>
    <mergeCell ref="E57:T58"/>
    <mergeCell ref="U57:AM57"/>
    <mergeCell ref="AN57:BF57"/>
    <mergeCell ref="BG57:BY57"/>
    <mergeCell ref="U58:Y58"/>
    <mergeCell ref="Z58:AD58"/>
    <mergeCell ref="AE58:AH58"/>
    <mergeCell ref="AI58:AM58"/>
    <mergeCell ref="AN58:AR58"/>
    <mergeCell ref="AW45:BA45"/>
    <mergeCell ref="BB45:BF45"/>
    <mergeCell ref="BG45:BK45"/>
    <mergeCell ref="A54:BY54"/>
    <mergeCell ref="A55:BY55"/>
    <mergeCell ref="A56:BY56"/>
    <mergeCell ref="AW46:BA46"/>
    <mergeCell ref="BB46:BF46"/>
    <mergeCell ref="BG46:BK46"/>
    <mergeCell ref="A47:D47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40:BK40"/>
    <mergeCell ref="A41:D42"/>
    <mergeCell ref="E41:W42"/>
    <mergeCell ref="X41:AQ41"/>
    <mergeCell ref="AR41:BK41"/>
    <mergeCell ref="X42:AB42"/>
    <mergeCell ref="AC42:AG42"/>
    <mergeCell ref="AH42:AL42"/>
    <mergeCell ref="AM42:AQ42"/>
    <mergeCell ref="AR42:AV42"/>
    <mergeCell ref="BB30:BF30"/>
    <mergeCell ref="BG30:BK30"/>
    <mergeCell ref="BL30:BP30"/>
    <mergeCell ref="BQ30:BT30"/>
    <mergeCell ref="BU30:BY30"/>
    <mergeCell ref="A39:BL39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22:A125 A133:A136 A229:A236">
    <cfRule type="cellIs" dxfId="3" priority="3" stopIfTrue="1" operator="equal">
      <formula>A121</formula>
    </cfRule>
  </conditionalFormatting>
  <conditionalFormatting sqref="A144:C170 A177:C203">
    <cfRule type="cellIs" dxfId="2" priority="1" stopIfTrue="1" operator="equal">
      <formula>A143</formula>
    </cfRule>
    <cfRule type="cellIs" dxfId="1" priority="2" stopIfTrue="1" operator="equal">
      <formula>0</formula>
    </cfRule>
  </conditionalFormatting>
  <conditionalFormatting sqref="A137">
    <cfRule type="cellIs" dxfId="0" priority="5" stopIfTrue="1" operator="equal">
      <formula>A133</formula>
    </cfRule>
  </conditionalFormatting>
  <pageMargins left="0.31496062992125984" right="0.31496062992125984" top="0.39370078740157483" bottom="0.39370078740157483" header="0" footer="0"/>
  <pageSetup paperSize="9" scale="53" fitToHeight="9" orientation="landscape" r:id="rId1"/>
  <headerFooter alignWithMargins="0"/>
  <rowBreaks count="4" manualBreakCount="4">
    <brk id="46" max="76" man="1"/>
    <brk id="105" max="76" man="1"/>
    <brk id="153" max="76" man="1"/>
    <brk id="266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КПК0813105</vt:lpstr>
      <vt:lpstr>'Додаток2 КПК0813105'!Область_печати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2021-03-25T14:32:32Z</cp:lastPrinted>
  <dcterms:created xsi:type="dcterms:W3CDTF">2016-07-02T12:27:50Z</dcterms:created>
  <dcterms:modified xsi:type="dcterms:W3CDTF">2021-03-25T14:32:35Z</dcterms:modified>
</cp:coreProperties>
</file>