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4240" windowHeight="13740" tabRatio="522"/>
  </bookViews>
  <sheets>
    <sheet name="Додаток2 КПК0813101" sheetId="6" r:id="rId1"/>
  </sheets>
  <definedNames>
    <definedName name="_xlnm.Print_Area" localSheetId="0">'Додаток2 КПК0813101'!$A$1:$BY$355</definedName>
  </definedNames>
  <calcPr calcId="125725"/>
</workbook>
</file>

<file path=xl/calcChain.xml><?xml version="1.0" encoding="utf-8"?>
<calcChain xmlns="http://schemas.openxmlformats.org/spreadsheetml/2006/main">
  <c r="BH322" i="6"/>
  <c r="AT322"/>
  <c r="AJ322"/>
  <c r="BH321"/>
  <c r="AT321"/>
  <c r="AJ321"/>
  <c r="BH320"/>
  <c r="AT320"/>
  <c r="AJ320"/>
  <c r="BH319"/>
  <c r="AT319"/>
  <c r="AJ319"/>
  <c r="BH318"/>
  <c r="AT318"/>
  <c r="AJ318"/>
  <c r="BH317"/>
  <c r="AT317"/>
  <c r="AJ317"/>
  <c r="BH316"/>
  <c r="AT316"/>
  <c r="AJ316"/>
  <c r="BH315"/>
  <c r="AT315"/>
  <c r="AJ315"/>
  <c r="BH314"/>
  <c r="AT314"/>
  <c r="AJ314"/>
  <c r="BH313"/>
  <c r="AT313"/>
  <c r="AJ313"/>
  <c r="BH312"/>
  <c r="AT312"/>
  <c r="AJ312"/>
  <c r="BH311"/>
  <c r="AT311"/>
  <c r="AJ311"/>
  <c r="BH310"/>
  <c r="AT310"/>
  <c r="AJ310"/>
  <c r="BH309"/>
  <c r="AT309"/>
  <c r="AJ309"/>
  <c r="BH308"/>
  <c r="AT308"/>
  <c r="AJ308"/>
  <c r="BG299"/>
  <c r="AQ299"/>
  <c r="BG298"/>
  <c r="AQ298"/>
  <c r="BG297"/>
  <c r="AQ297"/>
  <c r="BG296"/>
  <c r="AQ296"/>
  <c r="BG295"/>
  <c r="AQ295"/>
  <c r="BG294"/>
  <c r="AQ294"/>
  <c r="BG293"/>
  <c r="AQ293"/>
  <c r="BG292"/>
  <c r="AQ292"/>
  <c r="BG291"/>
  <c r="AQ291"/>
  <c r="BG290"/>
  <c r="AQ290"/>
  <c r="BG289"/>
  <c r="AQ289"/>
  <c r="BG288"/>
  <c r="AQ288"/>
  <c r="BG287"/>
  <c r="AQ287"/>
  <c r="AZ264"/>
  <c r="AK264"/>
  <c r="BO256"/>
  <c r="AZ256"/>
  <c r="AK256"/>
  <c r="BD145"/>
  <c r="AJ145"/>
  <c r="BD144"/>
  <c r="AJ144"/>
  <c r="BD143"/>
  <c r="AJ143"/>
  <c r="BD142"/>
  <c r="AJ142"/>
  <c r="BU134"/>
  <c r="BB134"/>
  <c r="AI134"/>
  <c r="BU133"/>
  <c r="BB133"/>
  <c r="AI133"/>
  <c r="BU132"/>
  <c r="BB132"/>
  <c r="AI132"/>
  <c r="BU131"/>
  <c r="BB131"/>
  <c r="AI131"/>
  <c r="BG122"/>
  <c r="AM122"/>
  <c r="BG114"/>
  <c r="AM114"/>
  <c r="BG113"/>
  <c r="AM113"/>
  <c r="BG112"/>
  <c r="AM112"/>
  <c r="BG111"/>
  <c r="AM111"/>
  <c r="BG110"/>
  <c r="AM110"/>
  <c r="BG109"/>
  <c r="AM109"/>
  <c r="BG108"/>
  <c r="AM108"/>
  <c r="BG107"/>
  <c r="AM107"/>
  <c r="BG106"/>
  <c r="AM106"/>
  <c r="BG105"/>
  <c r="AM105"/>
  <c r="BG104"/>
  <c r="AM104"/>
  <c r="BG103"/>
  <c r="AM103"/>
  <c r="BG102"/>
  <c r="AM102"/>
  <c r="BG101"/>
  <c r="AM101"/>
  <c r="BG100"/>
  <c r="AM100"/>
  <c r="BG99"/>
  <c r="AM99"/>
  <c r="BG98"/>
  <c r="AM98"/>
  <c r="BU90"/>
  <c r="BB90"/>
  <c r="AI90"/>
  <c r="BU82"/>
  <c r="BB82"/>
  <c r="AI82"/>
  <c r="BU81"/>
  <c r="BB81"/>
  <c r="AI81"/>
  <c r="BU80"/>
  <c r="BB80"/>
  <c r="AI80"/>
  <c r="BU79"/>
  <c r="BB79"/>
  <c r="AI79"/>
  <c r="BU78"/>
  <c r="BB78"/>
  <c r="AI78"/>
  <c r="BU77"/>
  <c r="BB77"/>
  <c r="AI77"/>
  <c r="BU76"/>
  <c r="BB76"/>
  <c r="AI76"/>
  <c r="BU75"/>
  <c r="BB75"/>
  <c r="AI75"/>
  <c r="BU74"/>
  <c r="BB74"/>
  <c r="AI74"/>
  <c r="BU73"/>
  <c r="BB73"/>
  <c r="AI73"/>
  <c r="BU72"/>
  <c r="BB72"/>
  <c r="AI72"/>
  <c r="BU71"/>
  <c r="BB71"/>
  <c r="AI71"/>
  <c r="BU70"/>
  <c r="BB70"/>
  <c r="AI70"/>
  <c r="BU69"/>
  <c r="BB69"/>
  <c r="AI69"/>
  <c r="BU68"/>
  <c r="BB68"/>
  <c r="AI68"/>
  <c r="BU67"/>
  <c r="BB67"/>
  <c r="AI67"/>
  <c r="BU66"/>
  <c r="BB66"/>
  <c r="AI66"/>
  <c r="BG56"/>
  <c r="AM56"/>
  <c r="BG55"/>
  <c r="AM55"/>
  <c r="BG54"/>
  <c r="AM54"/>
  <c r="BG53"/>
  <c r="AM53"/>
  <c r="BG52"/>
  <c r="AM52"/>
  <c r="BG51"/>
  <c r="AM51"/>
  <c r="BG50"/>
  <c r="AM50"/>
  <c r="BG49"/>
  <c r="AM49"/>
  <c r="BG48"/>
  <c r="AM48"/>
  <c r="BG47"/>
  <c r="AM47"/>
  <c r="BU39"/>
  <c r="BB39"/>
  <c r="AI39"/>
  <c r="BU38"/>
  <c r="BB38"/>
  <c r="AI38"/>
  <c r="BU37"/>
  <c r="BB37"/>
  <c r="AI37"/>
  <c r="BU36"/>
  <c r="BB36"/>
  <c r="AI36"/>
  <c r="BU35"/>
  <c r="BB35"/>
  <c r="AI35"/>
  <c r="BU34"/>
  <c r="BB34"/>
  <c r="AI34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<sst xmlns="http://schemas.openxmlformats.org/spreadsheetml/2006/main" count="931" uniqueCount="311">
  <si>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</si>
  <si>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</si>
  <si>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</si>
  <si>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</si>
  <si>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</si>
  <si>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</si>
  <si>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</si>
  <si>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</si>
  <si>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</si>
  <si>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</si>
  <si>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</si>
  <si>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</si>
  <si>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</si>
  <si>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</si>
  <si>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</si>
  <si>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</si>
  <si>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</si>
  <si>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</si>
  <si>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</si>
  <si>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</si>
  <si>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</si>
  <si>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</si>
  <si>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</si>
  <si>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</si>
  <si>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</si>
  <si>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</si>
  <si>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</si>
  <si>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</si>
  <si>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</si>
  <si>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</si>
  <si>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</si>
  <si>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</si>
  <si>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</si>
  <si>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</si>
  <si>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</si>
  <si>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</si>
  <si>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</si>
  <si>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</si>
  <si>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</si>
  <si>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</si>
  <si>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</si>
  <si>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</si>
  <si>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</si>
  <si>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</si>
  <si>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</si>
  <si>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</si>
  <si>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</si>
  <si>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</si>
  <si>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</si>
  <si>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</si>
  <si>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</si>
  <si>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</si>
  <si>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</si>
  <si>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</si>
  <si>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</si>
  <si>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</si>
  <si>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</si>
  <si>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</si>
  <si>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</si>
  <si>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</si>
  <si>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</si>
  <si>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</si>
  <si>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</si>
  <si>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</si>
  <si>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</si>
  <si>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</si>
  <si>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</si>
  <si>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</si>
  <si>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</si>
  <si>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</si>
  <si>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</si>
  <si>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</si>
  <si>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</si>
  <si>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</si>
  <si>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</si>
  <si>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</si>
  <si>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</si>
  <si>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</si>
  <si>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</si>
  <si>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</si>
  <si>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</si>
  <si>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</si>
  <si>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</si>
  <si>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</si>
  <si>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</si>
  <si>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</si>
  <si>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</si>
  <si>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</si>
  <si>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</si>
  <si>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</si>
  <si>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</si>
  <si>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</si>
  <si>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</si>
  <si>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</si>
  <si>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</si>
  <si>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</si>
  <si>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</si>
  <si>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</si>
  <si>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</si>
  <si>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</si>
  <si>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</si>
  <si>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</si>
  <si>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</si>
  <si>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</si>
  <si>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</si>
  <si>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</si>
  <si>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</si>
  <si>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</si>
  <si>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</si>
  <si>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</si>
  <si>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</si>
  <si>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</si>
  <si>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</si>
  <si>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</si>
  <si>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</si>
  <si>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</si>
  <si>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</si>
  <si>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</si>
  <si>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</si>
  <si>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</si>
  <si>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</si>
  <si>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</si>
  <si>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</si>
  <si>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</si>
  <si>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</si>
  <si>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</si>
  <si>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</si>
  <si>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</si>
  <si>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</si>
  <si>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</si>
  <si>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</si>
  <si>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</si>
  <si>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</si>
  <si>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</si>
  <si>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</si>
  <si>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</si>
  <si>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</si>
  <si>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</si>
  <si>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</si>
  <si>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</si>
  <si>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</si>
  <si>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</si>
  <si>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</si>
  <si>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</si>
  <si>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</si>
  <si>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</si>
  <si>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</si>
  <si>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</si>
  <si>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</si>
  <si>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</si>
  <si>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</si>
  <si>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</si>
  <si>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</si>
  <si>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</si>
  <si>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</si>
  <si>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</si>
  <si>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</si>
  <si>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</si>
  <si>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</si>
  <si>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</si>
  <si>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</si>
  <si>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</si>
  <si>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</si>
  <si>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</si>
  <si>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</si>
  <si>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</si>
  <si>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</si>
  <si>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</si>
  <si>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</si>
  <si>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</si>
  <si>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</si>
  <si>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</si>
  <si>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</si>
  <si>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</si>
  <si>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Надходження бюджетних установ від реалізації в установленому порядку майна (крім нерухомого майна) </t>
  </si>
  <si>
    <t>Благодійні внески, гранти та дарунки 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</si>
  <si>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</si>
  <si>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</si>
  <si>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</si>
  <si>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</si>
  <si>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</si>
  <si>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</si>
  <si>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</si>
  <si>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</si>
  <si>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</si>
  <si>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</si>
  <si>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</si>
  <si>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</si>
  <si>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</si>
  <si>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</si>
  <si>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</si>
  <si>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Виплата пенсій і допомоги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</si>
  <si>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</si>
  <si>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</si>
  <si>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</si>
  <si>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</si>
  <si>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Забезпечення соціальними послугами в дитячих будинках-інтернатах</t>
  </si>
  <si>
    <t>Погашення кредиторської заборгованості попереднього року</t>
  </si>
  <si>
    <t>Придбання обладнання і предментів довгострокового користування, проведення капітальних ремонтів</t>
  </si>
  <si>
    <t>затрат</t>
  </si>
  <si>
    <t>кількість штатних одиниць</t>
  </si>
  <si>
    <t>од.</t>
  </si>
  <si>
    <t>Звіт про штатну чисельність</t>
  </si>
  <si>
    <t>кількість установ</t>
  </si>
  <si>
    <t>Форма звітності 9</t>
  </si>
  <si>
    <t>у тому числі професіоналів та фахівців, які надають соціальні послуги</t>
  </si>
  <si>
    <t>продукту</t>
  </si>
  <si>
    <t>кількість місць в установах</t>
  </si>
  <si>
    <t>ліжок</t>
  </si>
  <si>
    <t>кількість користувачів послуг</t>
  </si>
  <si>
    <t>осіб</t>
  </si>
  <si>
    <t>хлопчики</t>
  </si>
  <si>
    <t>дівчата</t>
  </si>
  <si>
    <t>середньорічна кількість осіб з інвалідністю і ліжкохворих</t>
  </si>
  <si>
    <t>інформація установи</t>
  </si>
  <si>
    <t>придбання обладнання і предметів довгострокового користування, проведення капітальних ремонтів. Кількість закладів</t>
  </si>
  <si>
    <t>ефективності</t>
  </si>
  <si>
    <t>витрати на утримання з розрахунку на одного користувача на рік</t>
  </si>
  <si>
    <t>грн.</t>
  </si>
  <si>
    <t>Розрахунково (відношення обсягу виділених асигнувань до кількості користувачів послуг)</t>
  </si>
  <si>
    <t>чисельність користувачів послуг відносно чисельності професіоналів та фахівців, які надають соціальні послуги, на одного такого фахівця та професіонала</t>
  </si>
  <si>
    <t>Розрахунково (кількості користувачів послуг до чисельності професіоналів та фахівців, які надають соціальні послуги)</t>
  </si>
  <si>
    <t>чисельність користувачів послуг, які задіяні в активному дозвіллі та спорті</t>
  </si>
  <si>
    <t>придбання обладнання і предметів довгострокового користування, проведення капітальних ремонтів. Середні витрати на один заклад.</t>
  </si>
  <si>
    <t>якості</t>
  </si>
  <si>
    <t>частка користувачів послуг відносно кількості осіб, які потребують цих послуг</t>
  </si>
  <si>
    <t>відс.</t>
  </si>
  <si>
    <t>частка користувачів, які задіяні в активному дозвіллі та спорті</t>
  </si>
  <si>
    <t>житлова площа на одного користувача послуг</t>
  </si>
  <si>
    <t>кв. м.</t>
  </si>
  <si>
    <t>частка користувачів, які вийшли з інтернатної системи і перейшли в інші програми догляду</t>
  </si>
  <si>
    <t>Придбання обладнання і предметів довгострокового користування, проведення капітальних ремонтів. Відсоток освоєння коштів</t>
  </si>
  <si>
    <t>Форма звітності 4.1, 4.2, 4.3</t>
  </si>
  <si>
    <t>Відсоток погашення кредиторської заборгованості попереднього року</t>
  </si>
  <si>
    <t>Форма звітності 7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</si>
  <si>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</si>
  <si>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</si>
  <si>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</si>
  <si>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</si>
  <si>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</si>
  <si>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</si>
  <si>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</si>
  <si>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</si>
  <si>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</si>
  <si>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</si>
  <si>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060 - Інші працівники</t>
  </si>
  <si>
    <t>130 - Педагогічні працівники</t>
  </si>
  <si>
    <t>190 - Лікарі</t>
  </si>
  <si>
    <t>200 - Середній медичний персонал</t>
  </si>
  <si>
    <t>210 - Молодший медичний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</si>
  <si>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</si>
  <si>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</si>
  <si>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Капітальний ремонт інших об"єктів</t>
  </si>
  <si>
    <t>Невідшкодування витрат за договором КП "Соцкомуненергія"ЗОР, яке припинило свою діяльність.</t>
  </si>
  <si>
    <t>Причина виникнення кредиторської заборгованості - недостатність фінансування. Юридичні та фінансові зобов"язання відображені своєчасно у межах виділених асигнувань.</t>
  </si>
  <si>
    <t>Програму виконано не у повному обсязі у межах виділених коштів та відповідно до фактичної потреби в кількості користувачів послуг за програмою. Основним чинником впливу на показники ефективності та якості є незначне зменшення користувачів послуг, економія коштів, а також недостатнє фінансування, що спричинило утворення кредиторської заборгованості на 01.01.2020 у сумі 617 793,02 грн. Поточні видатки на 2021 рік зросли у зв"язку з ростом цін, тарифів, мінімальних соціальних гарантій тощо.</t>
  </si>
  <si>
    <t>Спеціальний фонд формується з різних джерел у відповідності до Бюджетного кодексу України. Зокрема, найбільша частка надходжень припадає на пенсійні та соціальні виплати підопічних інтернатної установи. Їх витрачання регламентовано наказом Міністерства соціальної політики України від 20.03.2012 № 150"Про затвердження Переліку товарів, робіт та послуг, на закупівлю яких спрямовуються кошти, що підлягають перерахуванню Пенсійним фондом та структурними підрозділами з питань соціального захисту населення районних, районних у м. Києві державних адміністрацій, виконавчих органів міських рад установам, де особи перебувають на повному державному утриманні".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</si>
  <si>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</si>
  <si>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Закони України: від 17.01.2019 № 2671-VIII "Про соціальні послуги", від 21.03.1991 № 875-XII «Про основи соціальної захищеності осіб з інвалідністю в Україні», від 06.10.2005 № 2961-IV «Про реабілітацію осіб з інвалідністю в Україні»._x000D__x000D_
6. Постанови Кабінету Міністрів України: від 01.06.2020 № 587 "Про організацію надання соціальних послуг",  від 14.12.2016 № 978  "Про типове положення про дитячий будинок-інтернат"._x000D_
7. Накази Міністерства соціальної політики України: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забезпечення", від 09.08.2017 № 1293 "Про затвердження Типового положення про відділення паліативного догляду громадян похилого віку, осіб з інвалідністю та дітей з інвалідністю".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</si>
  <si>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</si>
  <si>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</si>
  <si>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</si>
  <si>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</si>
  <si>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</si>
  <si>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</si>
  <si>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</si>
  <si>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</si>
  <si>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</si>
  <si>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</si>
  <si>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</si>
  <si>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</si>
  <si>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</si>
  <si>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</si>
  <si>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</si>
  <si>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</si>
  <si>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</si>
  <si>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</si>
  <si>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</si>
  <si>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</si>
  <si>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</si>
  <si>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</si>
  <si>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</si>
  <si>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</si>
  <si>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</si>
  <si>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</si>
  <si>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</si>
  <si>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</si>
  <si>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</si>
  <si>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</si>
  <si>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</si>
  <si>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</si>
  <si>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</si>
  <si>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</si>
  <si>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</si>
  <si>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</si>
  <si>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</si>
  <si>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</si>
  <si>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</si>
  <si>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</si>
  <si>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</si>
  <si>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(0)(8)(1)(3)(1)(0)(1)</t>
  </si>
  <si>
    <t>(3)(1)(0)(1)</t>
  </si>
  <si>
    <t>(1)(0)(1)(0)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</si>
  <si>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</si>
  <si>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</si>
  <si>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</si>
  <si>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</si>
  <si>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</si>
  <si>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</si>
  <si>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</si>
  <si>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Забезпечення соціальними послугами у дитячих будинках-інтернатах</t>
  </si>
</sst>
</file>

<file path=xl/styles.xml><?xml version="1.0" encoding="utf-8"?>
<styleSheet xmlns="http://schemas.openxmlformats.org/spreadsheetml/2006/main">
  <numFmts count="1">
    <numFmt numFmtId="16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6" fillId="0" borderId="0" xfId="0" applyFont="1"/>
    <xf numFmtId="0" fontId="8" fillId="0" borderId="0" xfId="0" applyFont="1"/>
    <xf numFmtId="0" fontId="16" fillId="0" borderId="0" xfId="0" applyFont="1" applyBorder="1" applyAlignment="1">
      <alignment wrapText="1"/>
    </xf>
    <xf numFmtId="0" fontId="16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" fontId="0" fillId="0" borderId="6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356"/>
  <sheetViews>
    <sheetView tabSelected="1" view="pageBreakPreview" zoomScale="69" zoomScaleSheetLayoutView="69" workbookViewId="0">
      <selection activeCell="AU12" sqref="AU12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41" t="s">
        <v>115</v>
      </c>
      <c r="BO1" s="141"/>
      <c r="BP1" s="141"/>
      <c r="BQ1" s="141"/>
      <c r="BR1" s="141"/>
      <c r="BS1" s="141"/>
      <c r="BT1" s="141"/>
      <c r="BU1" s="141"/>
      <c r="BV1" s="141"/>
      <c r="BW1" s="141"/>
      <c r="BX1" s="141"/>
      <c r="BY1" s="141"/>
      <c r="BZ1" s="141"/>
    </row>
    <row r="2" spans="1:79" ht="14.25" customHeight="1">
      <c r="A2" s="142" t="s">
        <v>287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</row>
    <row r="4" spans="1:79" ht="21" customHeight="1">
      <c r="A4" s="11" t="s">
        <v>159</v>
      </c>
      <c r="B4" s="139" t="s">
        <v>260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8"/>
      <c r="AH4" s="133" t="s">
        <v>259</v>
      </c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8"/>
      <c r="AT4" s="135" t="s">
        <v>261</v>
      </c>
      <c r="AU4" s="133"/>
      <c r="AV4" s="133"/>
      <c r="AW4" s="133"/>
      <c r="AX4" s="133"/>
      <c r="AY4" s="133"/>
      <c r="AZ4" s="133"/>
      <c r="BA4" s="133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140" t="s">
        <v>0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7"/>
      <c r="AH5" s="136" t="s">
        <v>160</v>
      </c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7"/>
      <c r="AT5" s="136" t="s">
        <v>157</v>
      </c>
      <c r="AU5" s="136"/>
      <c r="AV5" s="136"/>
      <c r="AW5" s="136"/>
      <c r="AX5" s="136"/>
      <c r="AY5" s="136"/>
      <c r="AZ5" s="136"/>
      <c r="BA5" s="136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3.25" customHeight="1">
      <c r="A7" s="11" t="s">
        <v>161</v>
      </c>
      <c r="B7" s="139" t="s">
        <v>303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  <c r="AA7" s="139"/>
      <c r="AB7" s="139"/>
      <c r="AC7" s="139"/>
      <c r="AD7" s="139"/>
      <c r="AE7" s="139"/>
      <c r="AF7" s="139"/>
      <c r="AG7" s="8"/>
      <c r="AH7" s="133" t="s">
        <v>304</v>
      </c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5"/>
      <c r="BC7" s="135" t="s">
        <v>261</v>
      </c>
      <c r="BD7" s="133"/>
      <c r="BE7" s="133"/>
      <c r="BF7" s="133"/>
      <c r="BG7" s="133"/>
      <c r="BH7" s="133"/>
      <c r="BI7" s="133"/>
      <c r="BJ7" s="133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140" t="s">
        <v>155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7"/>
      <c r="AH8" s="136" t="s">
        <v>162</v>
      </c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"/>
      <c r="BC8" s="136" t="s">
        <v>157</v>
      </c>
      <c r="BD8" s="136"/>
      <c r="BE8" s="136"/>
      <c r="BF8" s="136"/>
      <c r="BG8" s="136"/>
      <c r="BH8" s="136"/>
      <c r="BI8" s="136"/>
      <c r="BJ8" s="136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30.75" customHeight="1">
      <c r="A10" s="11" t="s">
        <v>163</v>
      </c>
      <c r="B10" s="133" t="s">
        <v>300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N10" s="133" t="s">
        <v>301</v>
      </c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5"/>
      <c r="AA10" s="133" t="s">
        <v>302</v>
      </c>
      <c r="AB10" s="133"/>
      <c r="AC10" s="133"/>
      <c r="AD10" s="133"/>
      <c r="AE10" s="133"/>
      <c r="AF10" s="133"/>
      <c r="AG10" s="133"/>
      <c r="AH10" s="133"/>
      <c r="AI10" s="133"/>
      <c r="AJ10" s="15"/>
      <c r="AK10" s="134" t="s">
        <v>257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5" t="s">
        <v>262</v>
      </c>
      <c r="BM10" s="133"/>
      <c r="BN10" s="133"/>
      <c r="BO10" s="133"/>
      <c r="BP10" s="133"/>
      <c r="BQ10" s="133"/>
      <c r="BR10" s="133"/>
      <c r="BS10" s="133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136" t="s">
        <v>164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N11" s="136" t="s">
        <v>166</v>
      </c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"/>
      <c r="AA11" s="137" t="s">
        <v>167</v>
      </c>
      <c r="AB11" s="137"/>
      <c r="AC11" s="137"/>
      <c r="AD11" s="137"/>
      <c r="AE11" s="137"/>
      <c r="AF11" s="137"/>
      <c r="AG11" s="137"/>
      <c r="AH11" s="137"/>
      <c r="AI11" s="137"/>
      <c r="AJ11" s="13"/>
      <c r="AK11" s="138" t="s">
        <v>165</v>
      </c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9"/>
      <c r="BL11" s="136" t="s">
        <v>158</v>
      </c>
      <c r="BM11" s="136"/>
      <c r="BN11" s="136"/>
      <c r="BO11" s="136"/>
      <c r="BP11" s="136"/>
      <c r="BQ11" s="136"/>
      <c r="BR11" s="136"/>
      <c r="BS11" s="136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81" t="s">
        <v>288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</row>
    <row r="14" spans="1:79" ht="14.25" customHeight="1">
      <c r="A14" s="81" t="s">
        <v>148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</row>
    <row r="15" spans="1:79" ht="21" customHeight="1">
      <c r="A15" s="80" t="s">
        <v>257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132" t="s">
        <v>149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</row>
    <row r="18" spans="1:79" ht="20.25" customHeight="1">
      <c r="A18" s="80" t="s">
        <v>310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81" t="s">
        <v>150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</row>
    <row r="21" spans="1:79" ht="126" customHeight="1">
      <c r="A21" s="80" t="s">
        <v>258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80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81" t="s">
        <v>151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</row>
    <row r="24" spans="1:79" ht="14.25" customHeight="1">
      <c r="A24" s="128" t="s">
        <v>273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</row>
    <row r="25" spans="1:79" ht="15" customHeight="1">
      <c r="A25" s="85" t="s">
        <v>263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</row>
    <row r="26" spans="1:79" ht="23.1" customHeight="1">
      <c r="A26" s="94" t="s">
        <v>2</v>
      </c>
      <c r="B26" s="95"/>
      <c r="C26" s="95"/>
      <c r="D26" s="96"/>
      <c r="E26" s="94" t="s">
        <v>19</v>
      </c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66" t="s">
        <v>264</v>
      </c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 t="s">
        <v>267</v>
      </c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 t="s">
        <v>274</v>
      </c>
      <c r="BH26" s="66"/>
      <c r="BI26" s="66"/>
      <c r="BJ26" s="66"/>
      <c r="BK26" s="66"/>
      <c r="BL26" s="66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</row>
    <row r="27" spans="1:79" ht="54.75" customHeight="1">
      <c r="A27" s="97"/>
      <c r="B27" s="98"/>
      <c r="C27" s="98"/>
      <c r="D27" s="99"/>
      <c r="E27" s="97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89" t="s">
        <v>4</v>
      </c>
      <c r="V27" s="90"/>
      <c r="W27" s="90"/>
      <c r="X27" s="90"/>
      <c r="Y27" s="91"/>
      <c r="Z27" s="89" t="s">
        <v>3</v>
      </c>
      <c r="AA27" s="90"/>
      <c r="AB27" s="90"/>
      <c r="AC27" s="90"/>
      <c r="AD27" s="91"/>
      <c r="AE27" s="113" t="s">
        <v>116</v>
      </c>
      <c r="AF27" s="114"/>
      <c r="AG27" s="114"/>
      <c r="AH27" s="115"/>
      <c r="AI27" s="89" t="s">
        <v>5</v>
      </c>
      <c r="AJ27" s="90"/>
      <c r="AK27" s="90"/>
      <c r="AL27" s="90"/>
      <c r="AM27" s="91"/>
      <c r="AN27" s="89" t="s">
        <v>4</v>
      </c>
      <c r="AO27" s="90"/>
      <c r="AP27" s="90"/>
      <c r="AQ27" s="90"/>
      <c r="AR27" s="91"/>
      <c r="AS27" s="89" t="s">
        <v>3</v>
      </c>
      <c r="AT27" s="90"/>
      <c r="AU27" s="90"/>
      <c r="AV27" s="90"/>
      <c r="AW27" s="91"/>
      <c r="AX27" s="113" t="s">
        <v>116</v>
      </c>
      <c r="AY27" s="114"/>
      <c r="AZ27" s="114"/>
      <c r="BA27" s="115"/>
      <c r="BB27" s="89" t="s">
        <v>96</v>
      </c>
      <c r="BC27" s="90"/>
      <c r="BD27" s="90"/>
      <c r="BE27" s="90"/>
      <c r="BF27" s="91"/>
      <c r="BG27" s="89" t="s">
        <v>4</v>
      </c>
      <c r="BH27" s="90"/>
      <c r="BI27" s="90"/>
      <c r="BJ27" s="90"/>
      <c r="BK27" s="91"/>
      <c r="BL27" s="89" t="s">
        <v>3</v>
      </c>
      <c r="BM27" s="90"/>
      <c r="BN27" s="90"/>
      <c r="BO27" s="90"/>
      <c r="BP27" s="91"/>
      <c r="BQ27" s="113" t="s">
        <v>116</v>
      </c>
      <c r="BR27" s="114"/>
      <c r="BS27" s="114"/>
      <c r="BT27" s="115"/>
      <c r="BU27" s="89" t="s">
        <v>97</v>
      </c>
      <c r="BV27" s="90"/>
      <c r="BW27" s="90"/>
      <c r="BX27" s="90"/>
      <c r="BY27" s="91"/>
    </row>
    <row r="28" spans="1:79" ht="15" customHeight="1">
      <c r="A28" s="89">
        <v>1</v>
      </c>
      <c r="B28" s="90"/>
      <c r="C28" s="90"/>
      <c r="D28" s="91"/>
      <c r="E28" s="89">
        <v>2</v>
      </c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89">
        <v>3</v>
      </c>
      <c r="V28" s="90"/>
      <c r="W28" s="90"/>
      <c r="X28" s="90"/>
      <c r="Y28" s="91"/>
      <c r="Z28" s="89">
        <v>4</v>
      </c>
      <c r="AA28" s="90"/>
      <c r="AB28" s="90"/>
      <c r="AC28" s="90"/>
      <c r="AD28" s="91"/>
      <c r="AE28" s="89">
        <v>5</v>
      </c>
      <c r="AF28" s="90"/>
      <c r="AG28" s="90"/>
      <c r="AH28" s="91"/>
      <c r="AI28" s="89">
        <v>6</v>
      </c>
      <c r="AJ28" s="90"/>
      <c r="AK28" s="90"/>
      <c r="AL28" s="90"/>
      <c r="AM28" s="91"/>
      <c r="AN28" s="89">
        <v>7</v>
      </c>
      <c r="AO28" s="90"/>
      <c r="AP28" s="90"/>
      <c r="AQ28" s="90"/>
      <c r="AR28" s="91"/>
      <c r="AS28" s="89">
        <v>8</v>
      </c>
      <c r="AT28" s="90"/>
      <c r="AU28" s="90"/>
      <c r="AV28" s="90"/>
      <c r="AW28" s="91"/>
      <c r="AX28" s="89">
        <v>9</v>
      </c>
      <c r="AY28" s="90"/>
      <c r="AZ28" s="90"/>
      <c r="BA28" s="91"/>
      <c r="BB28" s="89">
        <v>10</v>
      </c>
      <c r="BC28" s="90"/>
      <c r="BD28" s="90"/>
      <c r="BE28" s="90"/>
      <c r="BF28" s="91"/>
      <c r="BG28" s="89">
        <v>11</v>
      </c>
      <c r="BH28" s="90"/>
      <c r="BI28" s="90"/>
      <c r="BJ28" s="90"/>
      <c r="BK28" s="91"/>
      <c r="BL28" s="89">
        <v>12</v>
      </c>
      <c r="BM28" s="90"/>
      <c r="BN28" s="90"/>
      <c r="BO28" s="90"/>
      <c r="BP28" s="91"/>
      <c r="BQ28" s="89">
        <v>13</v>
      </c>
      <c r="BR28" s="90"/>
      <c r="BS28" s="90"/>
      <c r="BT28" s="91"/>
      <c r="BU28" s="89">
        <v>14</v>
      </c>
      <c r="BV28" s="90"/>
      <c r="BW28" s="90"/>
      <c r="BX28" s="90"/>
      <c r="BY28" s="91"/>
    </row>
    <row r="29" spans="1:79" ht="13.5" hidden="1" customHeight="1">
      <c r="A29" s="104" t="s">
        <v>56</v>
      </c>
      <c r="B29" s="105"/>
      <c r="C29" s="105"/>
      <c r="D29" s="106"/>
      <c r="E29" s="104" t="s">
        <v>57</v>
      </c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29" t="s">
        <v>65</v>
      </c>
      <c r="V29" s="130"/>
      <c r="W29" s="130"/>
      <c r="X29" s="130"/>
      <c r="Y29" s="131"/>
      <c r="Z29" s="129" t="s">
        <v>66</v>
      </c>
      <c r="AA29" s="130"/>
      <c r="AB29" s="130"/>
      <c r="AC29" s="130"/>
      <c r="AD29" s="131"/>
      <c r="AE29" s="104" t="s">
        <v>91</v>
      </c>
      <c r="AF29" s="105"/>
      <c r="AG29" s="105"/>
      <c r="AH29" s="106"/>
      <c r="AI29" s="110" t="s">
        <v>169</v>
      </c>
      <c r="AJ29" s="111"/>
      <c r="AK29" s="111"/>
      <c r="AL29" s="111"/>
      <c r="AM29" s="112"/>
      <c r="AN29" s="104" t="s">
        <v>67</v>
      </c>
      <c r="AO29" s="105"/>
      <c r="AP29" s="105"/>
      <c r="AQ29" s="105"/>
      <c r="AR29" s="106"/>
      <c r="AS29" s="104" t="s">
        <v>68</v>
      </c>
      <c r="AT29" s="105"/>
      <c r="AU29" s="105"/>
      <c r="AV29" s="105"/>
      <c r="AW29" s="106"/>
      <c r="AX29" s="104" t="s">
        <v>92</v>
      </c>
      <c r="AY29" s="105"/>
      <c r="AZ29" s="105"/>
      <c r="BA29" s="106"/>
      <c r="BB29" s="110" t="s">
        <v>169</v>
      </c>
      <c r="BC29" s="111"/>
      <c r="BD29" s="111"/>
      <c r="BE29" s="111"/>
      <c r="BF29" s="112"/>
      <c r="BG29" s="104" t="s">
        <v>58</v>
      </c>
      <c r="BH29" s="105"/>
      <c r="BI29" s="105"/>
      <c r="BJ29" s="105"/>
      <c r="BK29" s="106"/>
      <c r="BL29" s="104" t="s">
        <v>59</v>
      </c>
      <c r="BM29" s="105"/>
      <c r="BN29" s="105"/>
      <c r="BO29" s="105"/>
      <c r="BP29" s="106"/>
      <c r="BQ29" s="104" t="s">
        <v>93</v>
      </c>
      <c r="BR29" s="105"/>
      <c r="BS29" s="105"/>
      <c r="BT29" s="106"/>
      <c r="BU29" s="110" t="s">
        <v>169</v>
      </c>
      <c r="BV29" s="111"/>
      <c r="BW29" s="111"/>
      <c r="BX29" s="111"/>
      <c r="BY29" s="112"/>
      <c r="CA29" t="s">
        <v>21</v>
      </c>
    </row>
    <row r="30" spans="1:79" s="23" customFormat="1" ht="12.75" customHeight="1">
      <c r="A30" s="59"/>
      <c r="B30" s="60"/>
      <c r="C30" s="60"/>
      <c r="D30" s="61"/>
      <c r="E30" s="45" t="s">
        <v>171</v>
      </c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7"/>
      <c r="U30" s="78">
        <v>18744758</v>
      </c>
      <c r="V30" s="78"/>
      <c r="W30" s="78"/>
      <c r="X30" s="78"/>
      <c r="Y30" s="78"/>
      <c r="Z30" s="78" t="s">
        <v>172</v>
      </c>
      <c r="AA30" s="78"/>
      <c r="AB30" s="78"/>
      <c r="AC30" s="78"/>
      <c r="AD30" s="78"/>
      <c r="AE30" s="75" t="s">
        <v>172</v>
      </c>
      <c r="AF30" s="76"/>
      <c r="AG30" s="76"/>
      <c r="AH30" s="77"/>
      <c r="AI30" s="75">
        <f t="shared" ref="AI30:AI39" si="0">IF(ISNUMBER(U30),U30,0)+IF(ISNUMBER(Z30),Z30,0)</f>
        <v>18744758</v>
      </c>
      <c r="AJ30" s="76"/>
      <c r="AK30" s="76"/>
      <c r="AL30" s="76"/>
      <c r="AM30" s="77"/>
      <c r="AN30" s="75">
        <v>25708795</v>
      </c>
      <c r="AO30" s="76"/>
      <c r="AP30" s="76"/>
      <c r="AQ30" s="76"/>
      <c r="AR30" s="77"/>
      <c r="AS30" s="75" t="s">
        <v>172</v>
      </c>
      <c r="AT30" s="76"/>
      <c r="AU30" s="76"/>
      <c r="AV30" s="76"/>
      <c r="AW30" s="77"/>
      <c r="AX30" s="75" t="s">
        <v>172</v>
      </c>
      <c r="AY30" s="76"/>
      <c r="AZ30" s="76"/>
      <c r="BA30" s="77"/>
      <c r="BB30" s="75">
        <f t="shared" ref="BB30:BB39" si="1">IF(ISNUMBER(AN30),AN30,0)+IF(ISNUMBER(AS30),AS30,0)</f>
        <v>25708795</v>
      </c>
      <c r="BC30" s="76"/>
      <c r="BD30" s="76"/>
      <c r="BE30" s="76"/>
      <c r="BF30" s="77"/>
      <c r="BG30" s="75">
        <v>27373198</v>
      </c>
      <c r="BH30" s="76"/>
      <c r="BI30" s="76"/>
      <c r="BJ30" s="76"/>
      <c r="BK30" s="77"/>
      <c r="BL30" s="75" t="s">
        <v>172</v>
      </c>
      <c r="BM30" s="76"/>
      <c r="BN30" s="76"/>
      <c r="BO30" s="76"/>
      <c r="BP30" s="77"/>
      <c r="BQ30" s="75" t="s">
        <v>172</v>
      </c>
      <c r="BR30" s="76"/>
      <c r="BS30" s="76"/>
      <c r="BT30" s="77"/>
      <c r="BU30" s="75">
        <f t="shared" ref="BU30:BU39" si="2">IF(ISNUMBER(BG30),BG30,0)+IF(ISNUMBER(BL30),BL30,0)</f>
        <v>27373198</v>
      </c>
      <c r="BV30" s="76"/>
      <c r="BW30" s="76"/>
      <c r="BX30" s="76"/>
      <c r="BY30" s="77"/>
      <c r="CA30" s="23" t="s">
        <v>22</v>
      </c>
    </row>
    <row r="31" spans="1:79" s="23" customFormat="1" ht="25.5" customHeight="1">
      <c r="A31" s="59"/>
      <c r="B31" s="60"/>
      <c r="C31" s="60"/>
      <c r="D31" s="61"/>
      <c r="E31" s="45" t="s">
        <v>173</v>
      </c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7"/>
      <c r="U31" s="78" t="s">
        <v>172</v>
      </c>
      <c r="V31" s="78"/>
      <c r="W31" s="78"/>
      <c r="X31" s="78"/>
      <c r="Y31" s="78"/>
      <c r="Z31" s="78">
        <v>1880115</v>
      </c>
      <c r="AA31" s="78"/>
      <c r="AB31" s="78"/>
      <c r="AC31" s="78"/>
      <c r="AD31" s="78"/>
      <c r="AE31" s="75">
        <v>0</v>
      </c>
      <c r="AF31" s="76"/>
      <c r="AG31" s="76"/>
      <c r="AH31" s="77"/>
      <c r="AI31" s="75">
        <f t="shared" si="0"/>
        <v>1880115</v>
      </c>
      <c r="AJ31" s="76"/>
      <c r="AK31" s="76"/>
      <c r="AL31" s="76"/>
      <c r="AM31" s="77"/>
      <c r="AN31" s="75" t="s">
        <v>172</v>
      </c>
      <c r="AO31" s="76"/>
      <c r="AP31" s="76"/>
      <c r="AQ31" s="76"/>
      <c r="AR31" s="77"/>
      <c r="AS31" s="75">
        <v>1646892</v>
      </c>
      <c r="AT31" s="76"/>
      <c r="AU31" s="76"/>
      <c r="AV31" s="76"/>
      <c r="AW31" s="77"/>
      <c r="AX31" s="75">
        <v>0</v>
      </c>
      <c r="AY31" s="76"/>
      <c r="AZ31" s="76"/>
      <c r="BA31" s="77"/>
      <c r="BB31" s="75">
        <f t="shared" si="1"/>
        <v>1646892</v>
      </c>
      <c r="BC31" s="76"/>
      <c r="BD31" s="76"/>
      <c r="BE31" s="76"/>
      <c r="BF31" s="77"/>
      <c r="BG31" s="75" t="s">
        <v>172</v>
      </c>
      <c r="BH31" s="76"/>
      <c r="BI31" s="76"/>
      <c r="BJ31" s="76"/>
      <c r="BK31" s="77"/>
      <c r="BL31" s="75">
        <v>1497100</v>
      </c>
      <c r="BM31" s="76"/>
      <c r="BN31" s="76"/>
      <c r="BO31" s="76"/>
      <c r="BP31" s="77"/>
      <c r="BQ31" s="75">
        <v>0</v>
      </c>
      <c r="BR31" s="76"/>
      <c r="BS31" s="76"/>
      <c r="BT31" s="77"/>
      <c r="BU31" s="75">
        <f t="shared" si="2"/>
        <v>1497100</v>
      </c>
      <c r="BV31" s="76"/>
      <c r="BW31" s="76"/>
      <c r="BX31" s="76"/>
      <c r="BY31" s="77"/>
    </row>
    <row r="32" spans="1:79" s="23" customFormat="1" ht="38.25" customHeight="1">
      <c r="A32" s="59">
        <v>25010400</v>
      </c>
      <c r="B32" s="60"/>
      <c r="C32" s="60"/>
      <c r="D32" s="61"/>
      <c r="E32" s="45" t="s">
        <v>174</v>
      </c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7"/>
      <c r="U32" s="78" t="s">
        <v>172</v>
      </c>
      <c r="V32" s="78"/>
      <c r="W32" s="78"/>
      <c r="X32" s="78"/>
      <c r="Y32" s="78"/>
      <c r="Z32" s="78">
        <v>4801</v>
      </c>
      <c r="AA32" s="78"/>
      <c r="AB32" s="78"/>
      <c r="AC32" s="78"/>
      <c r="AD32" s="78"/>
      <c r="AE32" s="75">
        <v>0</v>
      </c>
      <c r="AF32" s="76"/>
      <c r="AG32" s="76"/>
      <c r="AH32" s="77"/>
      <c r="AI32" s="75">
        <f t="shared" si="0"/>
        <v>4801</v>
      </c>
      <c r="AJ32" s="76"/>
      <c r="AK32" s="76"/>
      <c r="AL32" s="76"/>
      <c r="AM32" s="77"/>
      <c r="AN32" s="75" t="s">
        <v>172</v>
      </c>
      <c r="AO32" s="76"/>
      <c r="AP32" s="76"/>
      <c r="AQ32" s="76"/>
      <c r="AR32" s="77"/>
      <c r="AS32" s="75">
        <v>0</v>
      </c>
      <c r="AT32" s="76"/>
      <c r="AU32" s="76"/>
      <c r="AV32" s="76"/>
      <c r="AW32" s="77"/>
      <c r="AX32" s="75">
        <v>0</v>
      </c>
      <c r="AY32" s="76"/>
      <c r="AZ32" s="76"/>
      <c r="BA32" s="77"/>
      <c r="BB32" s="75">
        <f t="shared" si="1"/>
        <v>0</v>
      </c>
      <c r="BC32" s="76"/>
      <c r="BD32" s="76"/>
      <c r="BE32" s="76"/>
      <c r="BF32" s="77"/>
      <c r="BG32" s="75" t="s">
        <v>172</v>
      </c>
      <c r="BH32" s="76"/>
      <c r="BI32" s="76"/>
      <c r="BJ32" s="76"/>
      <c r="BK32" s="77"/>
      <c r="BL32" s="75">
        <v>0</v>
      </c>
      <c r="BM32" s="76"/>
      <c r="BN32" s="76"/>
      <c r="BO32" s="76"/>
      <c r="BP32" s="77"/>
      <c r="BQ32" s="75">
        <v>0</v>
      </c>
      <c r="BR32" s="76"/>
      <c r="BS32" s="76"/>
      <c r="BT32" s="77"/>
      <c r="BU32" s="75">
        <f t="shared" si="2"/>
        <v>0</v>
      </c>
      <c r="BV32" s="76"/>
      <c r="BW32" s="76"/>
      <c r="BX32" s="76"/>
      <c r="BY32" s="77"/>
    </row>
    <row r="33" spans="1:79" s="23" customFormat="1" ht="12.75" customHeight="1">
      <c r="A33" s="59">
        <v>25020100</v>
      </c>
      <c r="B33" s="60"/>
      <c r="C33" s="60"/>
      <c r="D33" s="61"/>
      <c r="E33" s="45" t="s">
        <v>175</v>
      </c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7"/>
      <c r="U33" s="78" t="s">
        <v>172</v>
      </c>
      <c r="V33" s="78"/>
      <c r="W33" s="78"/>
      <c r="X33" s="78"/>
      <c r="Y33" s="78"/>
      <c r="Z33" s="78">
        <v>397565</v>
      </c>
      <c r="AA33" s="78"/>
      <c r="AB33" s="78"/>
      <c r="AC33" s="78"/>
      <c r="AD33" s="78"/>
      <c r="AE33" s="75">
        <v>0</v>
      </c>
      <c r="AF33" s="76"/>
      <c r="AG33" s="76"/>
      <c r="AH33" s="77"/>
      <c r="AI33" s="75">
        <f t="shared" si="0"/>
        <v>397565</v>
      </c>
      <c r="AJ33" s="76"/>
      <c r="AK33" s="76"/>
      <c r="AL33" s="76"/>
      <c r="AM33" s="77"/>
      <c r="AN33" s="75" t="s">
        <v>172</v>
      </c>
      <c r="AO33" s="76"/>
      <c r="AP33" s="76"/>
      <c r="AQ33" s="76"/>
      <c r="AR33" s="77"/>
      <c r="AS33" s="75">
        <v>0</v>
      </c>
      <c r="AT33" s="76"/>
      <c r="AU33" s="76"/>
      <c r="AV33" s="76"/>
      <c r="AW33" s="77"/>
      <c r="AX33" s="75">
        <v>0</v>
      </c>
      <c r="AY33" s="76"/>
      <c r="AZ33" s="76"/>
      <c r="BA33" s="77"/>
      <c r="BB33" s="75">
        <f t="shared" si="1"/>
        <v>0</v>
      </c>
      <c r="BC33" s="76"/>
      <c r="BD33" s="76"/>
      <c r="BE33" s="76"/>
      <c r="BF33" s="77"/>
      <c r="BG33" s="75" t="s">
        <v>172</v>
      </c>
      <c r="BH33" s="76"/>
      <c r="BI33" s="76"/>
      <c r="BJ33" s="76"/>
      <c r="BK33" s="77"/>
      <c r="BL33" s="75">
        <v>0</v>
      </c>
      <c r="BM33" s="76"/>
      <c r="BN33" s="76"/>
      <c r="BO33" s="76"/>
      <c r="BP33" s="77"/>
      <c r="BQ33" s="75">
        <v>0</v>
      </c>
      <c r="BR33" s="76"/>
      <c r="BS33" s="76"/>
      <c r="BT33" s="77"/>
      <c r="BU33" s="75">
        <f t="shared" si="2"/>
        <v>0</v>
      </c>
      <c r="BV33" s="76"/>
      <c r="BW33" s="76"/>
      <c r="BX33" s="76"/>
      <c r="BY33" s="77"/>
    </row>
    <row r="34" spans="1:79" s="23" customFormat="1" ht="79.5" customHeight="1">
      <c r="A34" s="59">
        <v>25020200</v>
      </c>
      <c r="B34" s="60"/>
      <c r="C34" s="60"/>
      <c r="D34" s="61"/>
      <c r="E34" s="79" t="s">
        <v>309</v>
      </c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7"/>
      <c r="U34" s="78" t="s">
        <v>172</v>
      </c>
      <c r="V34" s="78"/>
      <c r="W34" s="78"/>
      <c r="X34" s="78"/>
      <c r="Y34" s="78"/>
      <c r="Z34" s="78">
        <v>1477749</v>
      </c>
      <c r="AA34" s="78"/>
      <c r="AB34" s="78"/>
      <c r="AC34" s="78"/>
      <c r="AD34" s="78"/>
      <c r="AE34" s="75"/>
      <c r="AF34" s="76"/>
      <c r="AG34" s="76"/>
      <c r="AH34" s="77"/>
      <c r="AI34" s="75">
        <f t="shared" si="0"/>
        <v>1477749</v>
      </c>
      <c r="AJ34" s="76"/>
      <c r="AK34" s="76"/>
      <c r="AL34" s="76"/>
      <c r="AM34" s="77"/>
      <c r="AN34" s="75" t="s">
        <v>172</v>
      </c>
      <c r="AO34" s="76"/>
      <c r="AP34" s="76"/>
      <c r="AQ34" s="76"/>
      <c r="AR34" s="77"/>
      <c r="AS34" s="75">
        <v>1646892</v>
      </c>
      <c r="AT34" s="76"/>
      <c r="AU34" s="76"/>
      <c r="AV34" s="76"/>
      <c r="AW34" s="77"/>
      <c r="AX34" s="75">
        <v>0</v>
      </c>
      <c r="AY34" s="76"/>
      <c r="AZ34" s="76"/>
      <c r="BA34" s="77"/>
      <c r="BB34" s="75">
        <f t="shared" si="1"/>
        <v>1646892</v>
      </c>
      <c r="BC34" s="76"/>
      <c r="BD34" s="76"/>
      <c r="BE34" s="76"/>
      <c r="BF34" s="77"/>
      <c r="BG34" s="75" t="s">
        <v>172</v>
      </c>
      <c r="BH34" s="76"/>
      <c r="BI34" s="76"/>
      <c r="BJ34" s="76"/>
      <c r="BK34" s="77"/>
      <c r="BL34" s="75">
        <v>1497100</v>
      </c>
      <c r="BM34" s="76"/>
      <c r="BN34" s="76"/>
      <c r="BO34" s="76"/>
      <c r="BP34" s="77"/>
      <c r="BQ34" s="75">
        <v>0</v>
      </c>
      <c r="BR34" s="76"/>
      <c r="BS34" s="76"/>
      <c r="BT34" s="77"/>
      <c r="BU34" s="75">
        <f t="shared" si="2"/>
        <v>1497100</v>
      </c>
      <c r="BV34" s="76"/>
      <c r="BW34" s="76"/>
      <c r="BX34" s="76"/>
      <c r="BY34" s="77"/>
    </row>
    <row r="35" spans="1:79" s="23" customFormat="1" ht="27.75" customHeight="1">
      <c r="A35" s="59"/>
      <c r="B35" s="60"/>
      <c r="C35" s="60"/>
      <c r="D35" s="61"/>
      <c r="E35" s="45" t="s">
        <v>176</v>
      </c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/>
      <c r="U35" s="78" t="s">
        <v>172</v>
      </c>
      <c r="V35" s="78"/>
      <c r="W35" s="78"/>
      <c r="X35" s="78"/>
      <c r="Y35" s="78"/>
      <c r="Z35" s="78">
        <v>5448032</v>
      </c>
      <c r="AA35" s="78"/>
      <c r="AB35" s="78"/>
      <c r="AC35" s="78"/>
      <c r="AD35" s="78"/>
      <c r="AE35" s="75">
        <v>5696958</v>
      </c>
      <c r="AF35" s="76"/>
      <c r="AG35" s="76"/>
      <c r="AH35" s="77"/>
      <c r="AI35" s="75">
        <f t="shared" si="0"/>
        <v>5448032</v>
      </c>
      <c r="AJ35" s="76"/>
      <c r="AK35" s="76"/>
      <c r="AL35" s="76"/>
      <c r="AM35" s="77"/>
      <c r="AN35" s="75" t="s">
        <v>172</v>
      </c>
      <c r="AO35" s="76"/>
      <c r="AP35" s="76"/>
      <c r="AQ35" s="76"/>
      <c r="AR35" s="77"/>
      <c r="AS35" s="75">
        <v>13000</v>
      </c>
      <c r="AT35" s="76"/>
      <c r="AU35" s="76"/>
      <c r="AV35" s="76"/>
      <c r="AW35" s="77"/>
      <c r="AX35" s="75">
        <v>13000</v>
      </c>
      <c r="AY35" s="76"/>
      <c r="AZ35" s="76"/>
      <c r="BA35" s="77"/>
      <c r="BB35" s="75">
        <f t="shared" si="1"/>
        <v>13000</v>
      </c>
      <c r="BC35" s="76"/>
      <c r="BD35" s="76"/>
      <c r="BE35" s="76"/>
      <c r="BF35" s="77"/>
      <c r="BG35" s="75" t="s">
        <v>172</v>
      </c>
      <c r="BH35" s="76"/>
      <c r="BI35" s="76"/>
      <c r="BJ35" s="76"/>
      <c r="BK35" s="77"/>
      <c r="BL35" s="75">
        <v>0</v>
      </c>
      <c r="BM35" s="76"/>
      <c r="BN35" s="76"/>
      <c r="BO35" s="76"/>
      <c r="BP35" s="77"/>
      <c r="BQ35" s="75">
        <v>0</v>
      </c>
      <c r="BR35" s="76"/>
      <c r="BS35" s="76"/>
      <c r="BT35" s="77"/>
      <c r="BU35" s="75">
        <f t="shared" si="2"/>
        <v>0</v>
      </c>
      <c r="BV35" s="76"/>
      <c r="BW35" s="76"/>
      <c r="BX35" s="76"/>
      <c r="BY35" s="77"/>
    </row>
    <row r="36" spans="1:79" s="23" customFormat="1" ht="12.75" customHeight="1">
      <c r="A36" s="59">
        <v>602100</v>
      </c>
      <c r="B36" s="60"/>
      <c r="C36" s="60"/>
      <c r="D36" s="61"/>
      <c r="E36" s="45" t="s">
        <v>177</v>
      </c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7"/>
      <c r="U36" s="78" t="s">
        <v>172</v>
      </c>
      <c r="V36" s="78"/>
      <c r="W36" s="78"/>
      <c r="X36" s="78"/>
      <c r="Y36" s="78"/>
      <c r="Z36" s="78">
        <v>630434</v>
      </c>
      <c r="AA36" s="78"/>
      <c r="AB36" s="78"/>
      <c r="AC36" s="78"/>
      <c r="AD36" s="78"/>
      <c r="AE36" s="75">
        <v>0</v>
      </c>
      <c r="AF36" s="76"/>
      <c r="AG36" s="76"/>
      <c r="AH36" s="77"/>
      <c r="AI36" s="75">
        <f t="shared" si="0"/>
        <v>630434</v>
      </c>
      <c r="AJ36" s="76"/>
      <c r="AK36" s="76"/>
      <c r="AL36" s="76"/>
      <c r="AM36" s="77"/>
      <c r="AN36" s="75" t="s">
        <v>172</v>
      </c>
      <c r="AO36" s="76"/>
      <c r="AP36" s="76"/>
      <c r="AQ36" s="76"/>
      <c r="AR36" s="77"/>
      <c r="AS36" s="75">
        <v>0</v>
      </c>
      <c r="AT36" s="76"/>
      <c r="AU36" s="76"/>
      <c r="AV36" s="76"/>
      <c r="AW36" s="77"/>
      <c r="AX36" s="75">
        <v>0</v>
      </c>
      <c r="AY36" s="76"/>
      <c r="AZ36" s="76"/>
      <c r="BA36" s="77"/>
      <c r="BB36" s="75">
        <f t="shared" si="1"/>
        <v>0</v>
      </c>
      <c r="BC36" s="76"/>
      <c r="BD36" s="76"/>
      <c r="BE36" s="76"/>
      <c r="BF36" s="77"/>
      <c r="BG36" s="75" t="s">
        <v>172</v>
      </c>
      <c r="BH36" s="76"/>
      <c r="BI36" s="76"/>
      <c r="BJ36" s="76"/>
      <c r="BK36" s="77"/>
      <c r="BL36" s="75">
        <v>0</v>
      </c>
      <c r="BM36" s="76"/>
      <c r="BN36" s="76"/>
      <c r="BO36" s="76"/>
      <c r="BP36" s="77"/>
      <c r="BQ36" s="75">
        <v>0</v>
      </c>
      <c r="BR36" s="76"/>
      <c r="BS36" s="76"/>
      <c r="BT36" s="77"/>
      <c r="BU36" s="75">
        <f t="shared" si="2"/>
        <v>0</v>
      </c>
      <c r="BV36" s="76"/>
      <c r="BW36" s="76"/>
      <c r="BX36" s="76"/>
      <c r="BY36" s="77"/>
    </row>
    <row r="37" spans="1:79" s="23" customFormat="1" ht="12.75" customHeight="1">
      <c r="A37" s="59">
        <v>602200</v>
      </c>
      <c r="B37" s="60"/>
      <c r="C37" s="60"/>
      <c r="D37" s="61"/>
      <c r="E37" s="45" t="s">
        <v>178</v>
      </c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7"/>
      <c r="U37" s="78" t="s">
        <v>172</v>
      </c>
      <c r="V37" s="78"/>
      <c r="W37" s="78"/>
      <c r="X37" s="78"/>
      <c r="Y37" s="78"/>
      <c r="Z37" s="78">
        <v>879360</v>
      </c>
      <c r="AA37" s="78"/>
      <c r="AB37" s="78"/>
      <c r="AC37" s="78"/>
      <c r="AD37" s="78"/>
      <c r="AE37" s="75">
        <v>0</v>
      </c>
      <c r="AF37" s="76"/>
      <c r="AG37" s="76"/>
      <c r="AH37" s="77"/>
      <c r="AI37" s="75">
        <f t="shared" si="0"/>
        <v>879360</v>
      </c>
      <c r="AJ37" s="76"/>
      <c r="AK37" s="76"/>
      <c r="AL37" s="76"/>
      <c r="AM37" s="77"/>
      <c r="AN37" s="75" t="s">
        <v>172</v>
      </c>
      <c r="AO37" s="76"/>
      <c r="AP37" s="76"/>
      <c r="AQ37" s="76"/>
      <c r="AR37" s="77"/>
      <c r="AS37" s="75">
        <v>0</v>
      </c>
      <c r="AT37" s="76"/>
      <c r="AU37" s="76"/>
      <c r="AV37" s="76"/>
      <c r="AW37" s="77"/>
      <c r="AX37" s="75">
        <v>0</v>
      </c>
      <c r="AY37" s="76"/>
      <c r="AZ37" s="76"/>
      <c r="BA37" s="77"/>
      <c r="BB37" s="75">
        <f t="shared" si="1"/>
        <v>0</v>
      </c>
      <c r="BC37" s="76"/>
      <c r="BD37" s="76"/>
      <c r="BE37" s="76"/>
      <c r="BF37" s="77"/>
      <c r="BG37" s="75" t="s">
        <v>172</v>
      </c>
      <c r="BH37" s="76"/>
      <c r="BI37" s="76"/>
      <c r="BJ37" s="76"/>
      <c r="BK37" s="77"/>
      <c r="BL37" s="75">
        <v>0</v>
      </c>
      <c r="BM37" s="76"/>
      <c r="BN37" s="76"/>
      <c r="BO37" s="76"/>
      <c r="BP37" s="77"/>
      <c r="BQ37" s="75">
        <v>0</v>
      </c>
      <c r="BR37" s="76"/>
      <c r="BS37" s="76"/>
      <c r="BT37" s="77"/>
      <c r="BU37" s="75">
        <f t="shared" si="2"/>
        <v>0</v>
      </c>
      <c r="BV37" s="76"/>
      <c r="BW37" s="76"/>
      <c r="BX37" s="76"/>
      <c r="BY37" s="77"/>
    </row>
    <row r="38" spans="1:79" s="23" customFormat="1" ht="38.25" customHeight="1">
      <c r="A38" s="59">
        <v>602400</v>
      </c>
      <c r="B38" s="60"/>
      <c r="C38" s="60"/>
      <c r="D38" s="61"/>
      <c r="E38" s="45" t="s">
        <v>179</v>
      </c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7"/>
      <c r="U38" s="78" t="s">
        <v>172</v>
      </c>
      <c r="V38" s="78"/>
      <c r="W38" s="78"/>
      <c r="X38" s="78"/>
      <c r="Y38" s="78"/>
      <c r="Z38" s="78">
        <v>5696958</v>
      </c>
      <c r="AA38" s="78"/>
      <c r="AB38" s="78"/>
      <c r="AC38" s="78"/>
      <c r="AD38" s="78"/>
      <c r="AE38" s="75">
        <v>5696958</v>
      </c>
      <c r="AF38" s="76"/>
      <c r="AG38" s="76"/>
      <c r="AH38" s="77"/>
      <c r="AI38" s="75">
        <f t="shared" si="0"/>
        <v>5696958</v>
      </c>
      <c r="AJ38" s="76"/>
      <c r="AK38" s="76"/>
      <c r="AL38" s="76"/>
      <c r="AM38" s="77"/>
      <c r="AN38" s="75" t="s">
        <v>172</v>
      </c>
      <c r="AO38" s="76"/>
      <c r="AP38" s="76"/>
      <c r="AQ38" s="76"/>
      <c r="AR38" s="77"/>
      <c r="AS38" s="75">
        <v>13000</v>
      </c>
      <c r="AT38" s="76"/>
      <c r="AU38" s="76"/>
      <c r="AV38" s="76"/>
      <c r="AW38" s="77"/>
      <c r="AX38" s="75">
        <v>13000</v>
      </c>
      <c r="AY38" s="76"/>
      <c r="AZ38" s="76"/>
      <c r="BA38" s="77"/>
      <c r="BB38" s="75">
        <f t="shared" si="1"/>
        <v>13000</v>
      </c>
      <c r="BC38" s="76"/>
      <c r="BD38" s="76"/>
      <c r="BE38" s="76"/>
      <c r="BF38" s="77"/>
      <c r="BG38" s="75" t="s">
        <v>172</v>
      </c>
      <c r="BH38" s="76"/>
      <c r="BI38" s="76"/>
      <c r="BJ38" s="76"/>
      <c r="BK38" s="77"/>
      <c r="BL38" s="75">
        <v>0</v>
      </c>
      <c r="BM38" s="76"/>
      <c r="BN38" s="76"/>
      <c r="BO38" s="76"/>
      <c r="BP38" s="77"/>
      <c r="BQ38" s="75">
        <v>0</v>
      </c>
      <c r="BR38" s="76"/>
      <c r="BS38" s="76"/>
      <c r="BT38" s="77"/>
      <c r="BU38" s="75">
        <f t="shared" si="2"/>
        <v>0</v>
      </c>
      <c r="BV38" s="76"/>
      <c r="BW38" s="76"/>
      <c r="BX38" s="76"/>
      <c r="BY38" s="77"/>
    </row>
    <row r="39" spans="1:79" s="6" customFormat="1" ht="12.75" customHeight="1">
      <c r="A39" s="56"/>
      <c r="B39" s="57"/>
      <c r="C39" s="57"/>
      <c r="D39" s="58"/>
      <c r="E39" s="38" t="s">
        <v>147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74">
        <v>18744758</v>
      </c>
      <c r="V39" s="74"/>
      <c r="W39" s="74"/>
      <c r="X39" s="74"/>
      <c r="Y39" s="74"/>
      <c r="Z39" s="74">
        <v>7328147</v>
      </c>
      <c r="AA39" s="74"/>
      <c r="AB39" s="74"/>
      <c r="AC39" s="74"/>
      <c r="AD39" s="74"/>
      <c r="AE39" s="71">
        <v>5696958</v>
      </c>
      <c r="AF39" s="72"/>
      <c r="AG39" s="72"/>
      <c r="AH39" s="73"/>
      <c r="AI39" s="71">
        <f t="shared" si="0"/>
        <v>26072905</v>
      </c>
      <c r="AJ39" s="72"/>
      <c r="AK39" s="72"/>
      <c r="AL39" s="72"/>
      <c r="AM39" s="73"/>
      <c r="AN39" s="71">
        <v>25708795</v>
      </c>
      <c r="AO39" s="72"/>
      <c r="AP39" s="72"/>
      <c r="AQ39" s="72"/>
      <c r="AR39" s="73"/>
      <c r="AS39" s="71">
        <v>1659892</v>
      </c>
      <c r="AT39" s="72"/>
      <c r="AU39" s="72"/>
      <c r="AV39" s="72"/>
      <c r="AW39" s="73"/>
      <c r="AX39" s="71">
        <v>13000</v>
      </c>
      <c r="AY39" s="72"/>
      <c r="AZ39" s="72"/>
      <c r="BA39" s="73"/>
      <c r="BB39" s="71">
        <f t="shared" si="1"/>
        <v>27368687</v>
      </c>
      <c r="BC39" s="72"/>
      <c r="BD39" s="72"/>
      <c r="BE39" s="72"/>
      <c r="BF39" s="73"/>
      <c r="BG39" s="71">
        <v>27373198</v>
      </c>
      <c r="BH39" s="72"/>
      <c r="BI39" s="72"/>
      <c r="BJ39" s="72"/>
      <c r="BK39" s="73"/>
      <c r="BL39" s="71">
        <v>1497100</v>
      </c>
      <c r="BM39" s="72"/>
      <c r="BN39" s="72"/>
      <c r="BO39" s="72"/>
      <c r="BP39" s="73"/>
      <c r="BQ39" s="71">
        <v>0</v>
      </c>
      <c r="BR39" s="72"/>
      <c r="BS39" s="72"/>
      <c r="BT39" s="73"/>
      <c r="BU39" s="71">
        <f t="shared" si="2"/>
        <v>28870298</v>
      </c>
      <c r="BV39" s="72"/>
      <c r="BW39" s="72"/>
      <c r="BX39" s="72"/>
      <c r="BY39" s="73"/>
    </row>
    <row r="41" spans="1:79" ht="14.25" customHeight="1">
      <c r="A41" s="128" t="s">
        <v>289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</row>
    <row r="42" spans="1:79" ht="15" customHeight="1">
      <c r="A42" s="92" t="s">
        <v>263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</row>
    <row r="43" spans="1:79" ht="22.5" customHeight="1">
      <c r="A43" s="94" t="s">
        <v>2</v>
      </c>
      <c r="B43" s="95"/>
      <c r="C43" s="95"/>
      <c r="D43" s="96"/>
      <c r="E43" s="94" t="s">
        <v>19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89" t="s">
        <v>285</v>
      </c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  <c r="AM43" s="90"/>
      <c r="AN43" s="90"/>
      <c r="AO43" s="90"/>
      <c r="AP43" s="90"/>
      <c r="AQ43" s="91"/>
      <c r="AR43" s="66" t="s">
        <v>290</v>
      </c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</row>
    <row r="44" spans="1:79" ht="42.75" customHeight="1">
      <c r="A44" s="97"/>
      <c r="B44" s="98"/>
      <c r="C44" s="98"/>
      <c r="D44" s="99"/>
      <c r="E44" s="97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  <c r="X44" s="66" t="s">
        <v>4</v>
      </c>
      <c r="Y44" s="66"/>
      <c r="Z44" s="66"/>
      <c r="AA44" s="66"/>
      <c r="AB44" s="66"/>
      <c r="AC44" s="66" t="s">
        <v>3</v>
      </c>
      <c r="AD44" s="66"/>
      <c r="AE44" s="66"/>
      <c r="AF44" s="66"/>
      <c r="AG44" s="66"/>
      <c r="AH44" s="113" t="s">
        <v>116</v>
      </c>
      <c r="AI44" s="114"/>
      <c r="AJ44" s="114"/>
      <c r="AK44" s="114"/>
      <c r="AL44" s="115"/>
      <c r="AM44" s="89" t="s">
        <v>5</v>
      </c>
      <c r="AN44" s="90"/>
      <c r="AO44" s="90"/>
      <c r="AP44" s="90"/>
      <c r="AQ44" s="91"/>
      <c r="AR44" s="89" t="s">
        <v>4</v>
      </c>
      <c r="AS44" s="90"/>
      <c r="AT44" s="90"/>
      <c r="AU44" s="90"/>
      <c r="AV44" s="91"/>
      <c r="AW44" s="89" t="s">
        <v>3</v>
      </c>
      <c r="AX44" s="90"/>
      <c r="AY44" s="90"/>
      <c r="AZ44" s="90"/>
      <c r="BA44" s="91"/>
      <c r="BB44" s="113" t="s">
        <v>116</v>
      </c>
      <c r="BC44" s="114"/>
      <c r="BD44" s="114"/>
      <c r="BE44" s="114"/>
      <c r="BF44" s="115"/>
      <c r="BG44" s="89" t="s">
        <v>96</v>
      </c>
      <c r="BH44" s="90"/>
      <c r="BI44" s="90"/>
      <c r="BJ44" s="90"/>
      <c r="BK44" s="91"/>
    </row>
    <row r="45" spans="1:79" ht="15" customHeight="1">
      <c r="A45" s="89">
        <v>1</v>
      </c>
      <c r="B45" s="90"/>
      <c r="C45" s="90"/>
      <c r="D45" s="91"/>
      <c r="E45" s="89">
        <v>2</v>
      </c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1"/>
      <c r="X45" s="66">
        <v>3</v>
      </c>
      <c r="Y45" s="66"/>
      <c r="Z45" s="66"/>
      <c r="AA45" s="66"/>
      <c r="AB45" s="66"/>
      <c r="AC45" s="66">
        <v>4</v>
      </c>
      <c r="AD45" s="66"/>
      <c r="AE45" s="66"/>
      <c r="AF45" s="66"/>
      <c r="AG45" s="66"/>
      <c r="AH45" s="66">
        <v>5</v>
      </c>
      <c r="AI45" s="66"/>
      <c r="AJ45" s="66"/>
      <c r="AK45" s="66"/>
      <c r="AL45" s="66"/>
      <c r="AM45" s="66">
        <v>6</v>
      </c>
      <c r="AN45" s="66"/>
      <c r="AO45" s="66"/>
      <c r="AP45" s="66"/>
      <c r="AQ45" s="66"/>
      <c r="AR45" s="89">
        <v>7</v>
      </c>
      <c r="AS45" s="90"/>
      <c r="AT45" s="90"/>
      <c r="AU45" s="90"/>
      <c r="AV45" s="91"/>
      <c r="AW45" s="89">
        <v>8</v>
      </c>
      <c r="AX45" s="90"/>
      <c r="AY45" s="90"/>
      <c r="AZ45" s="90"/>
      <c r="BA45" s="91"/>
      <c r="BB45" s="89">
        <v>9</v>
      </c>
      <c r="BC45" s="90"/>
      <c r="BD45" s="90"/>
      <c r="BE45" s="90"/>
      <c r="BF45" s="91"/>
      <c r="BG45" s="89">
        <v>10</v>
      </c>
      <c r="BH45" s="90"/>
      <c r="BI45" s="90"/>
      <c r="BJ45" s="90"/>
      <c r="BK45" s="91"/>
    </row>
    <row r="46" spans="1:79" ht="20.25" hidden="1" customHeight="1">
      <c r="A46" s="104" t="s">
        <v>56</v>
      </c>
      <c r="B46" s="105"/>
      <c r="C46" s="105"/>
      <c r="D46" s="106"/>
      <c r="E46" s="104" t="s">
        <v>57</v>
      </c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6"/>
      <c r="X46" s="84" t="s">
        <v>60</v>
      </c>
      <c r="Y46" s="84"/>
      <c r="Z46" s="84"/>
      <c r="AA46" s="84"/>
      <c r="AB46" s="84"/>
      <c r="AC46" s="84" t="s">
        <v>61</v>
      </c>
      <c r="AD46" s="84"/>
      <c r="AE46" s="84"/>
      <c r="AF46" s="84"/>
      <c r="AG46" s="84"/>
      <c r="AH46" s="104" t="s">
        <v>94</v>
      </c>
      <c r="AI46" s="105"/>
      <c r="AJ46" s="105"/>
      <c r="AK46" s="105"/>
      <c r="AL46" s="106"/>
      <c r="AM46" s="110" t="s">
        <v>170</v>
      </c>
      <c r="AN46" s="111"/>
      <c r="AO46" s="111"/>
      <c r="AP46" s="111"/>
      <c r="AQ46" s="112"/>
      <c r="AR46" s="104" t="s">
        <v>62</v>
      </c>
      <c r="AS46" s="105"/>
      <c r="AT46" s="105"/>
      <c r="AU46" s="105"/>
      <c r="AV46" s="106"/>
      <c r="AW46" s="104" t="s">
        <v>63</v>
      </c>
      <c r="AX46" s="105"/>
      <c r="AY46" s="105"/>
      <c r="AZ46" s="105"/>
      <c r="BA46" s="106"/>
      <c r="BB46" s="104" t="s">
        <v>95</v>
      </c>
      <c r="BC46" s="105"/>
      <c r="BD46" s="105"/>
      <c r="BE46" s="105"/>
      <c r="BF46" s="106"/>
      <c r="BG46" s="110" t="s">
        <v>170</v>
      </c>
      <c r="BH46" s="111"/>
      <c r="BI46" s="111"/>
      <c r="BJ46" s="111"/>
      <c r="BK46" s="112"/>
      <c r="CA46" t="s">
        <v>23</v>
      </c>
    </row>
    <row r="47" spans="1:79" s="23" customFormat="1" ht="12.75" customHeight="1">
      <c r="A47" s="59"/>
      <c r="B47" s="60"/>
      <c r="C47" s="60"/>
      <c r="D47" s="61"/>
      <c r="E47" s="45" t="s">
        <v>171</v>
      </c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7"/>
      <c r="X47" s="75">
        <v>28848360</v>
      </c>
      <c r="Y47" s="76"/>
      <c r="Z47" s="76"/>
      <c r="AA47" s="76"/>
      <c r="AB47" s="77"/>
      <c r="AC47" s="75" t="s">
        <v>172</v>
      </c>
      <c r="AD47" s="76"/>
      <c r="AE47" s="76"/>
      <c r="AF47" s="76"/>
      <c r="AG47" s="77"/>
      <c r="AH47" s="75" t="s">
        <v>172</v>
      </c>
      <c r="AI47" s="76"/>
      <c r="AJ47" s="76"/>
      <c r="AK47" s="76"/>
      <c r="AL47" s="77"/>
      <c r="AM47" s="75">
        <f t="shared" ref="AM47:AM56" si="3">IF(ISNUMBER(X47),X47,0)+IF(ISNUMBER(AC47),AC47,0)</f>
        <v>28848360</v>
      </c>
      <c r="AN47" s="76"/>
      <c r="AO47" s="76"/>
      <c r="AP47" s="76"/>
      <c r="AQ47" s="77"/>
      <c r="AR47" s="75">
        <v>30636762</v>
      </c>
      <c r="AS47" s="76"/>
      <c r="AT47" s="76"/>
      <c r="AU47" s="76"/>
      <c r="AV47" s="77"/>
      <c r="AW47" s="75" t="s">
        <v>172</v>
      </c>
      <c r="AX47" s="76"/>
      <c r="AY47" s="76"/>
      <c r="AZ47" s="76"/>
      <c r="BA47" s="77"/>
      <c r="BB47" s="75" t="s">
        <v>172</v>
      </c>
      <c r="BC47" s="76"/>
      <c r="BD47" s="76"/>
      <c r="BE47" s="76"/>
      <c r="BF47" s="77"/>
      <c r="BG47" s="78">
        <f t="shared" ref="BG47:BG56" si="4">IF(ISNUMBER(AR47),AR47,0)+IF(ISNUMBER(AW47),AW47,0)</f>
        <v>30636762</v>
      </c>
      <c r="BH47" s="78"/>
      <c r="BI47" s="78"/>
      <c r="BJ47" s="78"/>
      <c r="BK47" s="78"/>
      <c r="CA47" s="23" t="s">
        <v>24</v>
      </c>
    </row>
    <row r="48" spans="1:79" s="23" customFormat="1" ht="25.5" customHeight="1">
      <c r="A48" s="59"/>
      <c r="B48" s="60"/>
      <c r="C48" s="60"/>
      <c r="D48" s="61"/>
      <c r="E48" s="45" t="s">
        <v>173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7"/>
      <c r="X48" s="75" t="s">
        <v>172</v>
      </c>
      <c r="Y48" s="76"/>
      <c r="Z48" s="76"/>
      <c r="AA48" s="76"/>
      <c r="AB48" s="77"/>
      <c r="AC48" s="75">
        <v>1589920</v>
      </c>
      <c r="AD48" s="76"/>
      <c r="AE48" s="76"/>
      <c r="AF48" s="76"/>
      <c r="AG48" s="77"/>
      <c r="AH48" s="75">
        <v>0</v>
      </c>
      <c r="AI48" s="76"/>
      <c r="AJ48" s="76"/>
      <c r="AK48" s="76"/>
      <c r="AL48" s="77"/>
      <c r="AM48" s="75">
        <f t="shared" si="3"/>
        <v>1589920</v>
      </c>
      <c r="AN48" s="76"/>
      <c r="AO48" s="76"/>
      <c r="AP48" s="76"/>
      <c r="AQ48" s="77"/>
      <c r="AR48" s="75" t="s">
        <v>172</v>
      </c>
      <c r="AS48" s="76"/>
      <c r="AT48" s="76"/>
      <c r="AU48" s="76"/>
      <c r="AV48" s="77"/>
      <c r="AW48" s="75">
        <v>1674187</v>
      </c>
      <c r="AX48" s="76"/>
      <c r="AY48" s="76"/>
      <c r="AZ48" s="76"/>
      <c r="BA48" s="77"/>
      <c r="BB48" s="75">
        <v>0</v>
      </c>
      <c r="BC48" s="76"/>
      <c r="BD48" s="76"/>
      <c r="BE48" s="76"/>
      <c r="BF48" s="77"/>
      <c r="BG48" s="78">
        <f t="shared" si="4"/>
        <v>1674187</v>
      </c>
      <c r="BH48" s="78"/>
      <c r="BI48" s="78"/>
      <c r="BJ48" s="78"/>
      <c r="BK48" s="78"/>
    </row>
    <row r="49" spans="1:78" s="23" customFormat="1" ht="28.5" customHeight="1">
      <c r="A49" s="59">
        <v>25010400</v>
      </c>
      <c r="B49" s="60"/>
      <c r="C49" s="60"/>
      <c r="D49" s="61"/>
      <c r="E49" s="45" t="s">
        <v>174</v>
      </c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7"/>
      <c r="X49" s="75" t="s">
        <v>172</v>
      </c>
      <c r="Y49" s="76"/>
      <c r="Z49" s="76"/>
      <c r="AA49" s="76"/>
      <c r="AB49" s="77"/>
      <c r="AC49" s="75">
        <v>0</v>
      </c>
      <c r="AD49" s="76"/>
      <c r="AE49" s="76"/>
      <c r="AF49" s="76"/>
      <c r="AG49" s="77"/>
      <c r="AH49" s="75">
        <v>0</v>
      </c>
      <c r="AI49" s="76"/>
      <c r="AJ49" s="76"/>
      <c r="AK49" s="76"/>
      <c r="AL49" s="77"/>
      <c r="AM49" s="75">
        <f t="shared" si="3"/>
        <v>0</v>
      </c>
      <c r="AN49" s="76"/>
      <c r="AO49" s="76"/>
      <c r="AP49" s="76"/>
      <c r="AQ49" s="77"/>
      <c r="AR49" s="75" t="s">
        <v>172</v>
      </c>
      <c r="AS49" s="76"/>
      <c r="AT49" s="76"/>
      <c r="AU49" s="76"/>
      <c r="AV49" s="77"/>
      <c r="AW49" s="75">
        <v>0</v>
      </c>
      <c r="AX49" s="76"/>
      <c r="AY49" s="76"/>
      <c r="AZ49" s="76"/>
      <c r="BA49" s="77"/>
      <c r="BB49" s="75">
        <v>0</v>
      </c>
      <c r="BC49" s="76"/>
      <c r="BD49" s="76"/>
      <c r="BE49" s="76"/>
      <c r="BF49" s="77"/>
      <c r="BG49" s="78">
        <f t="shared" si="4"/>
        <v>0</v>
      </c>
      <c r="BH49" s="78"/>
      <c r="BI49" s="78"/>
      <c r="BJ49" s="78"/>
      <c r="BK49" s="78"/>
    </row>
    <row r="50" spans="1:78" s="23" customFormat="1" ht="18" customHeight="1">
      <c r="A50" s="59">
        <v>25020100</v>
      </c>
      <c r="B50" s="60"/>
      <c r="C50" s="60"/>
      <c r="D50" s="61"/>
      <c r="E50" s="45" t="s">
        <v>175</v>
      </c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7"/>
      <c r="X50" s="75" t="s">
        <v>172</v>
      </c>
      <c r="Y50" s="76"/>
      <c r="Z50" s="76"/>
      <c r="AA50" s="76"/>
      <c r="AB50" s="77"/>
      <c r="AC50" s="75">
        <v>0</v>
      </c>
      <c r="AD50" s="76"/>
      <c r="AE50" s="76"/>
      <c r="AF50" s="76"/>
      <c r="AG50" s="77"/>
      <c r="AH50" s="75">
        <v>0</v>
      </c>
      <c r="AI50" s="76"/>
      <c r="AJ50" s="76"/>
      <c r="AK50" s="76"/>
      <c r="AL50" s="77"/>
      <c r="AM50" s="75">
        <f t="shared" si="3"/>
        <v>0</v>
      </c>
      <c r="AN50" s="76"/>
      <c r="AO50" s="76"/>
      <c r="AP50" s="76"/>
      <c r="AQ50" s="77"/>
      <c r="AR50" s="75" t="s">
        <v>172</v>
      </c>
      <c r="AS50" s="76"/>
      <c r="AT50" s="76"/>
      <c r="AU50" s="76"/>
      <c r="AV50" s="77"/>
      <c r="AW50" s="75">
        <v>0</v>
      </c>
      <c r="AX50" s="76"/>
      <c r="AY50" s="76"/>
      <c r="AZ50" s="76"/>
      <c r="BA50" s="77"/>
      <c r="BB50" s="75">
        <v>0</v>
      </c>
      <c r="BC50" s="76"/>
      <c r="BD50" s="76"/>
      <c r="BE50" s="76"/>
      <c r="BF50" s="77"/>
      <c r="BG50" s="78">
        <f t="shared" si="4"/>
        <v>0</v>
      </c>
      <c r="BH50" s="78"/>
      <c r="BI50" s="78"/>
      <c r="BJ50" s="78"/>
      <c r="BK50" s="78"/>
    </row>
    <row r="51" spans="1:78" s="23" customFormat="1" ht="71.25" customHeight="1">
      <c r="A51" s="59">
        <v>25020200</v>
      </c>
      <c r="B51" s="60"/>
      <c r="C51" s="60"/>
      <c r="D51" s="61"/>
      <c r="E51" s="79" t="s">
        <v>309</v>
      </c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75" t="s">
        <v>172</v>
      </c>
      <c r="Y51" s="76"/>
      <c r="Z51" s="76"/>
      <c r="AA51" s="76"/>
      <c r="AB51" s="77"/>
      <c r="AC51" s="75">
        <v>1589920</v>
      </c>
      <c r="AD51" s="76"/>
      <c r="AE51" s="76"/>
      <c r="AF51" s="76"/>
      <c r="AG51" s="77"/>
      <c r="AH51" s="75">
        <v>0</v>
      </c>
      <c r="AI51" s="76"/>
      <c r="AJ51" s="76"/>
      <c r="AK51" s="76"/>
      <c r="AL51" s="77"/>
      <c r="AM51" s="75">
        <f t="shared" si="3"/>
        <v>1589920</v>
      </c>
      <c r="AN51" s="76"/>
      <c r="AO51" s="76"/>
      <c r="AP51" s="76"/>
      <c r="AQ51" s="77"/>
      <c r="AR51" s="75" t="s">
        <v>172</v>
      </c>
      <c r="AS51" s="76"/>
      <c r="AT51" s="76"/>
      <c r="AU51" s="76"/>
      <c r="AV51" s="77"/>
      <c r="AW51" s="75">
        <v>1674187</v>
      </c>
      <c r="AX51" s="76"/>
      <c r="AY51" s="76"/>
      <c r="AZ51" s="76"/>
      <c r="BA51" s="77"/>
      <c r="BB51" s="75">
        <v>0</v>
      </c>
      <c r="BC51" s="76"/>
      <c r="BD51" s="76"/>
      <c r="BE51" s="76"/>
      <c r="BF51" s="77"/>
      <c r="BG51" s="78">
        <f t="shared" si="4"/>
        <v>1674187</v>
      </c>
      <c r="BH51" s="78"/>
      <c r="BI51" s="78"/>
      <c r="BJ51" s="78"/>
      <c r="BK51" s="78"/>
    </row>
    <row r="52" spans="1:78" s="23" customFormat="1" ht="30.75" customHeight="1">
      <c r="A52" s="59"/>
      <c r="B52" s="60"/>
      <c r="C52" s="60"/>
      <c r="D52" s="61"/>
      <c r="E52" s="45" t="s">
        <v>176</v>
      </c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7"/>
      <c r="X52" s="75" t="s">
        <v>172</v>
      </c>
      <c r="Y52" s="76"/>
      <c r="Z52" s="76"/>
      <c r="AA52" s="76"/>
      <c r="AB52" s="77"/>
      <c r="AC52" s="75">
        <v>0</v>
      </c>
      <c r="AD52" s="76"/>
      <c r="AE52" s="76"/>
      <c r="AF52" s="76"/>
      <c r="AG52" s="77"/>
      <c r="AH52" s="75">
        <v>0</v>
      </c>
      <c r="AI52" s="76"/>
      <c r="AJ52" s="76"/>
      <c r="AK52" s="76"/>
      <c r="AL52" s="77"/>
      <c r="AM52" s="75">
        <f t="shared" si="3"/>
        <v>0</v>
      </c>
      <c r="AN52" s="76"/>
      <c r="AO52" s="76"/>
      <c r="AP52" s="76"/>
      <c r="AQ52" s="77"/>
      <c r="AR52" s="75" t="s">
        <v>172</v>
      </c>
      <c r="AS52" s="76"/>
      <c r="AT52" s="76"/>
      <c r="AU52" s="76"/>
      <c r="AV52" s="77"/>
      <c r="AW52" s="75">
        <v>0</v>
      </c>
      <c r="AX52" s="76"/>
      <c r="AY52" s="76"/>
      <c r="AZ52" s="76"/>
      <c r="BA52" s="77"/>
      <c r="BB52" s="75">
        <v>0</v>
      </c>
      <c r="BC52" s="76"/>
      <c r="BD52" s="76"/>
      <c r="BE52" s="76"/>
      <c r="BF52" s="77"/>
      <c r="BG52" s="78">
        <f t="shared" si="4"/>
        <v>0</v>
      </c>
      <c r="BH52" s="78"/>
      <c r="BI52" s="78"/>
      <c r="BJ52" s="78"/>
      <c r="BK52" s="78"/>
    </row>
    <row r="53" spans="1:78" s="23" customFormat="1" ht="12.75" customHeight="1">
      <c r="A53" s="59">
        <v>602100</v>
      </c>
      <c r="B53" s="60"/>
      <c r="C53" s="60"/>
      <c r="D53" s="61"/>
      <c r="E53" s="45" t="s">
        <v>177</v>
      </c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7"/>
      <c r="X53" s="75" t="s">
        <v>172</v>
      </c>
      <c r="Y53" s="76"/>
      <c r="Z53" s="76"/>
      <c r="AA53" s="76"/>
      <c r="AB53" s="77"/>
      <c r="AC53" s="75">
        <v>0</v>
      </c>
      <c r="AD53" s="76"/>
      <c r="AE53" s="76"/>
      <c r="AF53" s="76"/>
      <c r="AG53" s="77"/>
      <c r="AH53" s="75">
        <v>0</v>
      </c>
      <c r="AI53" s="76"/>
      <c r="AJ53" s="76"/>
      <c r="AK53" s="76"/>
      <c r="AL53" s="77"/>
      <c r="AM53" s="75">
        <f t="shared" si="3"/>
        <v>0</v>
      </c>
      <c r="AN53" s="76"/>
      <c r="AO53" s="76"/>
      <c r="AP53" s="76"/>
      <c r="AQ53" s="77"/>
      <c r="AR53" s="75" t="s">
        <v>172</v>
      </c>
      <c r="AS53" s="76"/>
      <c r="AT53" s="76"/>
      <c r="AU53" s="76"/>
      <c r="AV53" s="77"/>
      <c r="AW53" s="75">
        <v>0</v>
      </c>
      <c r="AX53" s="76"/>
      <c r="AY53" s="76"/>
      <c r="AZ53" s="76"/>
      <c r="BA53" s="77"/>
      <c r="BB53" s="75">
        <v>0</v>
      </c>
      <c r="BC53" s="76"/>
      <c r="BD53" s="76"/>
      <c r="BE53" s="76"/>
      <c r="BF53" s="77"/>
      <c r="BG53" s="78">
        <f t="shared" si="4"/>
        <v>0</v>
      </c>
      <c r="BH53" s="78"/>
      <c r="BI53" s="78"/>
      <c r="BJ53" s="78"/>
      <c r="BK53" s="78"/>
    </row>
    <row r="54" spans="1:78" s="23" customFormat="1" ht="12.75" customHeight="1">
      <c r="A54" s="59">
        <v>602200</v>
      </c>
      <c r="B54" s="60"/>
      <c r="C54" s="60"/>
      <c r="D54" s="61"/>
      <c r="E54" s="45" t="s">
        <v>178</v>
      </c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7"/>
      <c r="X54" s="75" t="s">
        <v>172</v>
      </c>
      <c r="Y54" s="76"/>
      <c r="Z54" s="76"/>
      <c r="AA54" s="76"/>
      <c r="AB54" s="77"/>
      <c r="AC54" s="75">
        <v>0</v>
      </c>
      <c r="AD54" s="76"/>
      <c r="AE54" s="76"/>
      <c r="AF54" s="76"/>
      <c r="AG54" s="77"/>
      <c r="AH54" s="75">
        <v>0</v>
      </c>
      <c r="AI54" s="76"/>
      <c r="AJ54" s="76"/>
      <c r="AK54" s="76"/>
      <c r="AL54" s="77"/>
      <c r="AM54" s="75">
        <f t="shared" si="3"/>
        <v>0</v>
      </c>
      <c r="AN54" s="76"/>
      <c r="AO54" s="76"/>
      <c r="AP54" s="76"/>
      <c r="AQ54" s="77"/>
      <c r="AR54" s="75" t="s">
        <v>172</v>
      </c>
      <c r="AS54" s="76"/>
      <c r="AT54" s="76"/>
      <c r="AU54" s="76"/>
      <c r="AV54" s="77"/>
      <c r="AW54" s="75">
        <v>0</v>
      </c>
      <c r="AX54" s="76"/>
      <c r="AY54" s="76"/>
      <c r="AZ54" s="76"/>
      <c r="BA54" s="77"/>
      <c r="BB54" s="75">
        <v>0</v>
      </c>
      <c r="BC54" s="76"/>
      <c r="BD54" s="76"/>
      <c r="BE54" s="76"/>
      <c r="BF54" s="77"/>
      <c r="BG54" s="78">
        <f t="shared" si="4"/>
        <v>0</v>
      </c>
      <c r="BH54" s="78"/>
      <c r="BI54" s="78"/>
      <c r="BJ54" s="78"/>
      <c r="BK54" s="78"/>
    </row>
    <row r="55" spans="1:78" s="23" customFormat="1" ht="28.5" customHeight="1">
      <c r="A55" s="59">
        <v>602400</v>
      </c>
      <c r="B55" s="60"/>
      <c r="C55" s="60"/>
      <c r="D55" s="61"/>
      <c r="E55" s="45" t="s">
        <v>179</v>
      </c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7"/>
      <c r="X55" s="75" t="s">
        <v>172</v>
      </c>
      <c r="Y55" s="76"/>
      <c r="Z55" s="76"/>
      <c r="AA55" s="76"/>
      <c r="AB55" s="77"/>
      <c r="AC55" s="75">
        <v>0</v>
      </c>
      <c r="AD55" s="76"/>
      <c r="AE55" s="76"/>
      <c r="AF55" s="76"/>
      <c r="AG55" s="77"/>
      <c r="AH55" s="75">
        <v>0</v>
      </c>
      <c r="AI55" s="76"/>
      <c r="AJ55" s="76"/>
      <c r="AK55" s="76"/>
      <c r="AL55" s="77"/>
      <c r="AM55" s="75">
        <f t="shared" si="3"/>
        <v>0</v>
      </c>
      <c r="AN55" s="76"/>
      <c r="AO55" s="76"/>
      <c r="AP55" s="76"/>
      <c r="AQ55" s="77"/>
      <c r="AR55" s="75" t="s">
        <v>172</v>
      </c>
      <c r="AS55" s="76"/>
      <c r="AT55" s="76"/>
      <c r="AU55" s="76"/>
      <c r="AV55" s="77"/>
      <c r="AW55" s="75">
        <v>0</v>
      </c>
      <c r="AX55" s="76"/>
      <c r="AY55" s="76"/>
      <c r="AZ55" s="76"/>
      <c r="BA55" s="77"/>
      <c r="BB55" s="75">
        <v>0</v>
      </c>
      <c r="BC55" s="76"/>
      <c r="BD55" s="76"/>
      <c r="BE55" s="76"/>
      <c r="BF55" s="77"/>
      <c r="BG55" s="78">
        <f t="shared" si="4"/>
        <v>0</v>
      </c>
      <c r="BH55" s="78"/>
      <c r="BI55" s="78"/>
      <c r="BJ55" s="78"/>
      <c r="BK55" s="78"/>
    </row>
    <row r="56" spans="1:78" s="6" customFormat="1" ht="12.75" customHeight="1">
      <c r="A56" s="56"/>
      <c r="B56" s="57"/>
      <c r="C56" s="57"/>
      <c r="D56" s="58"/>
      <c r="E56" s="38" t="s">
        <v>147</v>
      </c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40"/>
      <c r="X56" s="71">
        <v>28848360</v>
      </c>
      <c r="Y56" s="72"/>
      <c r="Z56" s="72"/>
      <c r="AA56" s="72"/>
      <c r="AB56" s="73"/>
      <c r="AC56" s="71">
        <v>1589920</v>
      </c>
      <c r="AD56" s="72"/>
      <c r="AE56" s="72"/>
      <c r="AF56" s="72"/>
      <c r="AG56" s="73"/>
      <c r="AH56" s="71">
        <v>0</v>
      </c>
      <c r="AI56" s="72"/>
      <c r="AJ56" s="72"/>
      <c r="AK56" s="72"/>
      <c r="AL56" s="73"/>
      <c r="AM56" s="71">
        <f t="shared" si="3"/>
        <v>30438280</v>
      </c>
      <c r="AN56" s="72"/>
      <c r="AO56" s="72"/>
      <c r="AP56" s="72"/>
      <c r="AQ56" s="73"/>
      <c r="AR56" s="71">
        <v>30636762</v>
      </c>
      <c r="AS56" s="72"/>
      <c r="AT56" s="72"/>
      <c r="AU56" s="72"/>
      <c r="AV56" s="73"/>
      <c r="AW56" s="71">
        <v>1674187</v>
      </c>
      <c r="AX56" s="72"/>
      <c r="AY56" s="72"/>
      <c r="AZ56" s="72"/>
      <c r="BA56" s="73"/>
      <c r="BB56" s="71">
        <v>0</v>
      </c>
      <c r="BC56" s="72"/>
      <c r="BD56" s="72"/>
      <c r="BE56" s="72"/>
      <c r="BF56" s="73"/>
      <c r="BG56" s="74">
        <f t="shared" si="4"/>
        <v>32310949</v>
      </c>
      <c r="BH56" s="74"/>
      <c r="BI56" s="74"/>
      <c r="BJ56" s="74"/>
      <c r="BK56" s="74"/>
    </row>
    <row r="57" spans="1:78" s="4" customFormat="1" ht="12.75" customHeight="1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</row>
    <row r="59" spans="1:78" s="3" customFormat="1" ht="14.25" customHeight="1">
      <c r="A59" s="81" t="s">
        <v>117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81"/>
      <c r="BA59" s="81"/>
      <c r="BB59" s="81"/>
      <c r="BC59" s="81"/>
      <c r="BD59" s="81"/>
      <c r="BE59" s="81"/>
      <c r="BF59" s="81"/>
      <c r="BG59" s="81"/>
      <c r="BH59" s="81"/>
      <c r="BI59" s="81"/>
      <c r="BJ59" s="81"/>
      <c r="BK59" s="81"/>
      <c r="BL59" s="81"/>
      <c r="BM59" s="81"/>
      <c r="BN59" s="81"/>
      <c r="BO59" s="81"/>
      <c r="BP59" s="81"/>
      <c r="BQ59" s="81"/>
      <c r="BR59" s="81"/>
      <c r="BS59" s="81"/>
      <c r="BT59" s="81"/>
      <c r="BU59" s="81"/>
      <c r="BV59" s="81"/>
      <c r="BW59" s="81"/>
      <c r="BX59" s="81"/>
      <c r="BY59" s="81"/>
      <c r="BZ59" s="9"/>
    </row>
    <row r="60" spans="1:78" ht="14.25" customHeight="1">
      <c r="A60" s="81" t="s">
        <v>275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1"/>
      <c r="AU60" s="81"/>
      <c r="AV60" s="81"/>
      <c r="AW60" s="81"/>
      <c r="AX60" s="81"/>
      <c r="AY60" s="81"/>
      <c r="AZ60" s="81"/>
      <c r="BA60" s="81"/>
      <c r="BB60" s="81"/>
      <c r="BC60" s="81"/>
      <c r="BD60" s="81"/>
      <c r="BE60" s="81"/>
      <c r="BF60" s="81"/>
      <c r="BG60" s="81"/>
      <c r="BH60" s="81"/>
      <c r="BI60" s="81"/>
      <c r="BJ60" s="81"/>
      <c r="BK60" s="81"/>
      <c r="BL60" s="81"/>
      <c r="BM60" s="81"/>
      <c r="BN60" s="81"/>
      <c r="BO60" s="81"/>
      <c r="BP60" s="81"/>
      <c r="BQ60" s="81"/>
      <c r="BR60" s="81"/>
      <c r="BS60" s="81"/>
      <c r="BT60" s="81"/>
      <c r="BU60" s="81"/>
      <c r="BV60" s="81"/>
      <c r="BW60" s="81"/>
      <c r="BX60" s="81"/>
      <c r="BY60" s="81"/>
    </row>
    <row r="61" spans="1:78" ht="15" customHeight="1">
      <c r="A61" s="85" t="s">
        <v>263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</row>
    <row r="62" spans="1:78" ht="23.1" customHeight="1">
      <c r="A62" s="119" t="s">
        <v>118</v>
      </c>
      <c r="B62" s="120"/>
      <c r="C62" s="120"/>
      <c r="D62" s="121"/>
      <c r="E62" s="66" t="s">
        <v>19</v>
      </c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89" t="s">
        <v>264</v>
      </c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1"/>
      <c r="AN62" s="89" t="s">
        <v>267</v>
      </c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1"/>
      <c r="BG62" s="89" t="s">
        <v>274</v>
      </c>
      <c r="BH62" s="90"/>
      <c r="BI62" s="90"/>
      <c r="BJ62" s="90"/>
      <c r="BK62" s="90"/>
      <c r="BL62" s="90"/>
      <c r="BM62" s="90"/>
      <c r="BN62" s="90"/>
      <c r="BO62" s="90"/>
      <c r="BP62" s="90"/>
      <c r="BQ62" s="90"/>
      <c r="BR62" s="90"/>
      <c r="BS62" s="90"/>
      <c r="BT62" s="90"/>
      <c r="BU62" s="90"/>
      <c r="BV62" s="90"/>
      <c r="BW62" s="90"/>
      <c r="BX62" s="90"/>
      <c r="BY62" s="91"/>
    </row>
    <row r="63" spans="1:78" ht="48.75" customHeight="1">
      <c r="A63" s="122"/>
      <c r="B63" s="123"/>
      <c r="C63" s="123"/>
      <c r="D63" s="124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89" t="s">
        <v>4</v>
      </c>
      <c r="V63" s="90"/>
      <c r="W63" s="90"/>
      <c r="X63" s="90"/>
      <c r="Y63" s="91"/>
      <c r="Z63" s="89" t="s">
        <v>3</v>
      </c>
      <c r="AA63" s="90"/>
      <c r="AB63" s="90"/>
      <c r="AC63" s="90"/>
      <c r="AD63" s="91"/>
      <c r="AE63" s="113" t="s">
        <v>116</v>
      </c>
      <c r="AF63" s="114"/>
      <c r="AG63" s="114"/>
      <c r="AH63" s="115"/>
      <c r="AI63" s="89" t="s">
        <v>5</v>
      </c>
      <c r="AJ63" s="90"/>
      <c r="AK63" s="90"/>
      <c r="AL63" s="90"/>
      <c r="AM63" s="91"/>
      <c r="AN63" s="89" t="s">
        <v>4</v>
      </c>
      <c r="AO63" s="90"/>
      <c r="AP63" s="90"/>
      <c r="AQ63" s="90"/>
      <c r="AR63" s="91"/>
      <c r="AS63" s="89" t="s">
        <v>3</v>
      </c>
      <c r="AT63" s="90"/>
      <c r="AU63" s="90"/>
      <c r="AV63" s="90"/>
      <c r="AW63" s="91"/>
      <c r="AX63" s="113" t="s">
        <v>116</v>
      </c>
      <c r="AY63" s="114"/>
      <c r="AZ63" s="114"/>
      <c r="BA63" s="115"/>
      <c r="BB63" s="89" t="s">
        <v>96</v>
      </c>
      <c r="BC63" s="90"/>
      <c r="BD63" s="90"/>
      <c r="BE63" s="90"/>
      <c r="BF63" s="91"/>
      <c r="BG63" s="89" t="s">
        <v>4</v>
      </c>
      <c r="BH63" s="90"/>
      <c r="BI63" s="90"/>
      <c r="BJ63" s="90"/>
      <c r="BK63" s="91"/>
      <c r="BL63" s="89" t="s">
        <v>3</v>
      </c>
      <c r="BM63" s="90"/>
      <c r="BN63" s="90"/>
      <c r="BO63" s="90"/>
      <c r="BP63" s="91"/>
      <c r="BQ63" s="113" t="s">
        <v>116</v>
      </c>
      <c r="BR63" s="114"/>
      <c r="BS63" s="114"/>
      <c r="BT63" s="115"/>
      <c r="BU63" s="89" t="s">
        <v>97</v>
      </c>
      <c r="BV63" s="90"/>
      <c r="BW63" s="90"/>
      <c r="BX63" s="90"/>
      <c r="BY63" s="91"/>
    </row>
    <row r="64" spans="1:78" ht="15" customHeight="1">
      <c r="A64" s="89">
        <v>1</v>
      </c>
      <c r="B64" s="90"/>
      <c r="C64" s="90"/>
      <c r="D64" s="91"/>
      <c r="E64" s="89">
        <v>2</v>
      </c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1"/>
      <c r="U64" s="89">
        <v>3</v>
      </c>
      <c r="V64" s="90"/>
      <c r="W64" s="90"/>
      <c r="X64" s="90"/>
      <c r="Y64" s="91"/>
      <c r="Z64" s="89">
        <v>4</v>
      </c>
      <c r="AA64" s="90"/>
      <c r="AB64" s="90"/>
      <c r="AC64" s="90"/>
      <c r="AD64" s="91"/>
      <c r="AE64" s="89">
        <v>5</v>
      </c>
      <c r="AF64" s="90"/>
      <c r="AG64" s="90"/>
      <c r="AH64" s="91"/>
      <c r="AI64" s="89">
        <v>6</v>
      </c>
      <c r="AJ64" s="90"/>
      <c r="AK64" s="90"/>
      <c r="AL64" s="90"/>
      <c r="AM64" s="91"/>
      <c r="AN64" s="89">
        <v>7</v>
      </c>
      <c r="AO64" s="90"/>
      <c r="AP64" s="90"/>
      <c r="AQ64" s="90"/>
      <c r="AR64" s="91"/>
      <c r="AS64" s="89">
        <v>8</v>
      </c>
      <c r="AT64" s="90"/>
      <c r="AU64" s="90"/>
      <c r="AV64" s="90"/>
      <c r="AW64" s="91"/>
      <c r="AX64" s="89">
        <v>9</v>
      </c>
      <c r="AY64" s="90"/>
      <c r="AZ64" s="90"/>
      <c r="BA64" s="91"/>
      <c r="BB64" s="89">
        <v>10</v>
      </c>
      <c r="BC64" s="90"/>
      <c r="BD64" s="90"/>
      <c r="BE64" s="90"/>
      <c r="BF64" s="91"/>
      <c r="BG64" s="89">
        <v>11</v>
      </c>
      <c r="BH64" s="90"/>
      <c r="BI64" s="90"/>
      <c r="BJ64" s="90"/>
      <c r="BK64" s="91"/>
      <c r="BL64" s="89">
        <v>12</v>
      </c>
      <c r="BM64" s="90"/>
      <c r="BN64" s="90"/>
      <c r="BO64" s="90"/>
      <c r="BP64" s="91"/>
      <c r="BQ64" s="89">
        <v>13</v>
      </c>
      <c r="BR64" s="90"/>
      <c r="BS64" s="90"/>
      <c r="BT64" s="91"/>
      <c r="BU64" s="89">
        <v>14</v>
      </c>
      <c r="BV64" s="90"/>
      <c r="BW64" s="90"/>
      <c r="BX64" s="90"/>
      <c r="BY64" s="91"/>
    </row>
    <row r="65" spans="1:79" s="1" customFormat="1" ht="12.75" hidden="1" customHeight="1">
      <c r="A65" s="104" t="s">
        <v>64</v>
      </c>
      <c r="B65" s="105"/>
      <c r="C65" s="105"/>
      <c r="D65" s="106"/>
      <c r="E65" s="104" t="s">
        <v>57</v>
      </c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6"/>
      <c r="U65" s="104" t="s">
        <v>65</v>
      </c>
      <c r="V65" s="105"/>
      <c r="W65" s="105"/>
      <c r="X65" s="105"/>
      <c r="Y65" s="106"/>
      <c r="Z65" s="104" t="s">
        <v>66</v>
      </c>
      <c r="AA65" s="105"/>
      <c r="AB65" s="105"/>
      <c r="AC65" s="105"/>
      <c r="AD65" s="106"/>
      <c r="AE65" s="104" t="s">
        <v>91</v>
      </c>
      <c r="AF65" s="105"/>
      <c r="AG65" s="105"/>
      <c r="AH65" s="106"/>
      <c r="AI65" s="110" t="s">
        <v>169</v>
      </c>
      <c r="AJ65" s="111"/>
      <c r="AK65" s="111"/>
      <c r="AL65" s="111"/>
      <c r="AM65" s="112"/>
      <c r="AN65" s="104" t="s">
        <v>67</v>
      </c>
      <c r="AO65" s="105"/>
      <c r="AP65" s="105"/>
      <c r="AQ65" s="105"/>
      <c r="AR65" s="106"/>
      <c r="AS65" s="104" t="s">
        <v>68</v>
      </c>
      <c r="AT65" s="105"/>
      <c r="AU65" s="105"/>
      <c r="AV65" s="105"/>
      <c r="AW65" s="106"/>
      <c r="AX65" s="104" t="s">
        <v>92</v>
      </c>
      <c r="AY65" s="105"/>
      <c r="AZ65" s="105"/>
      <c r="BA65" s="106"/>
      <c r="BB65" s="110" t="s">
        <v>169</v>
      </c>
      <c r="BC65" s="111"/>
      <c r="BD65" s="111"/>
      <c r="BE65" s="111"/>
      <c r="BF65" s="112"/>
      <c r="BG65" s="104" t="s">
        <v>58</v>
      </c>
      <c r="BH65" s="105"/>
      <c r="BI65" s="105"/>
      <c r="BJ65" s="105"/>
      <c r="BK65" s="106"/>
      <c r="BL65" s="104" t="s">
        <v>59</v>
      </c>
      <c r="BM65" s="105"/>
      <c r="BN65" s="105"/>
      <c r="BO65" s="105"/>
      <c r="BP65" s="106"/>
      <c r="BQ65" s="104" t="s">
        <v>93</v>
      </c>
      <c r="BR65" s="105"/>
      <c r="BS65" s="105"/>
      <c r="BT65" s="106"/>
      <c r="BU65" s="110" t="s">
        <v>169</v>
      </c>
      <c r="BV65" s="111"/>
      <c r="BW65" s="111"/>
      <c r="BX65" s="111"/>
      <c r="BY65" s="112"/>
      <c r="CA65" t="s">
        <v>25</v>
      </c>
    </row>
    <row r="66" spans="1:79" s="23" customFormat="1" ht="12.75" customHeight="1">
      <c r="A66" s="59">
        <v>2111</v>
      </c>
      <c r="B66" s="60"/>
      <c r="C66" s="60"/>
      <c r="D66" s="61"/>
      <c r="E66" s="45" t="s">
        <v>180</v>
      </c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7"/>
      <c r="U66" s="75">
        <v>11635642</v>
      </c>
      <c r="V66" s="76"/>
      <c r="W66" s="76"/>
      <c r="X66" s="76"/>
      <c r="Y66" s="77"/>
      <c r="Z66" s="75">
        <v>0</v>
      </c>
      <c r="AA66" s="76"/>
      <c r="AB66" s="76"/>
      <c r="AC66" s="76"/>
      <c r="AD66" s="77"/>
      <c r="AE66" s="75">
        <v>0</v>
      </c>
      <c r="AF66" s="76"/>
      <c r="AG66" s="76"/>
      <c r="AH66" s="77"/>
      <c r="AI66" s="75">
        <f t="shared" ref="AI66:AI82" si="5">IF(ISNUMBER(U66),U66,0)+IF(ISNUMBER(Z66),Z66,0)</f>
        <v>11635642</v>
      </c>
      <c r="AJ66" s="76"/>
      <c r="AK66" s="76"/>
      <c r="AL66" s="76"/>
      <c r="AM66" s="77"/>
      <c r="AN66" s="75">
        <v>15804071</v>
      </c>
      <c r="AO66" s="76"/>
      <c r="AP66" s="76"/>
      <c r="AQ66" s="76"/>
      <c r="AR66" s="77"/>
      <c r="AS66" s="75">
        <v>0</v>
      </c>
      <c r="AT66" s="76"/>
      <c r="AU66" s="76"/>
      <c r="AV66" s="76"/>
      <c r="AW66" s="77"/>
      <c r="AX66" s="75">
        <v>0</v>
      </c>
      <c r="AY66" s="76"/>
      <c r="AZ66" s="76"/>
      <c r="BA66" s="77"/>
      <c r="BB66" s="75">
        <f t="shared" ref="BB66:BB82" si="6">IF(ISNUMBER(AN66),AN66,0)+IF(ISNUMBER(AS66),AS66,0)</f>
        <v>15804071</v>
      </c>
      <c r="BC66" s="76"/>
      <c r="BD66" s="76"/>
      <c r="BE66" s="76"/>
      <c r="BF66" s="77"/>
      <c r="BG66" s="75">
        <v>17992808</v>
      </c>
      <c r="BH66" s="76"/>
      <c r="BI66" s="76"/>
      <c r="BJ66" s="76"/>
      <c r="BK66" s="77"/>
      <c r="BL66" s="75">
        <v>0</v>
      </c>
      <c r="BM66" s="76"/>
      <c r="BN66" s="76"/>
      <c r="BO66" s="76"/>
      <c r="BP66" s="77"/>
      <c r="BQ66" s="75">
        <v>0</v>
      </c>
      <c r="BR66" s="76"/>
      <c r="BS66" s="76"/>
      <c r="BT66" s="77"/>
      <c r="BU66" s="75">
        <f t="shared" ref="BU66:BU82" si="7">IF(ISNUMBER(BG66),BG66,0)+IF(ISNUMBER(BL66),BL66,0)</f>
        <v>17992808</v>
      </c>
      <c r="BV66" s="76"/>
      <c r="BW66" s="76"/>
      <c r="BX66" s="76"/>
      <c r="BY66" s="77"/>
      <c r="CA66" s="23" t="s">
        <v>26</v>
      </c>
    </row>
    <row r="67" spans="1:79" s="23" customFormat="1" ht="12.75" customHeight="1">
      <c r="A67" s="59">
        <v>2120</v>
      </c>
      <c r="B67" s="60"/>
      <c r="C67" s="60"/>
      <c r="D67" s="61"/>
      <c r="E67" s="45" t="s">
        <v>181</v>
      </c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7"/>
      <c r="U67" s="75">
        <v>2589841</v>
      </c>
      <c r="V67" s="76"/>
      <c r="W67" s="76"/>
      <c r="X67" s="76"/>
      <c r="Y67" s="77"/>
      <c r="Z67" s="75">
        <v>0</v>
      </c>
      <c r="AA67" s="76"/>
      <c r="AB67" s="76"/>
      <c r="AC67" s="76"/>
      <c r="AD67" s="77"/>
      <c r="AE67" s="75">
        <v>0</v>
      </c>
      <c r="AF67" s="76"/>
      <c r="AG67" s="76"/>
      <c r="AH67" s="77"/>
      <c r="AI67" s="75">
        <f t="shared" si="5"/>
        <v>2589841</v>
      </c>
      <c r="AJ67" s="76"/>
      <c r="AK67" s="76"/>
      <c r="AL67" s="76"/>
      <c r="AM67" s="77"/>
      <c r="AN67" s="75">
        <v>3476896</v>
      </c>
      <c r="AO67" s="76"/>
      <c r="AP67" s="76"/>
      <c r="AQ67" s="76"/>
      <c r="AR67" s="77"/>
      <c r="AS67" s="75">
        <v>0</v>
      </c>
      <c r="AT67" s="76"/>
      <c r="AU67" s="76"/>
      <c r="AV67" s="76"/>
      <c r="AW67" s="77"/>
      <c r="AX67" s="75">
        <v>0</v>
      </c>
      <c r="AY67" s="76"/>
      <c r="AZ67" s="76"/>
      <c r="BA67" s="77"/>
      <c r="BB67" s="75">
        <f t="shared" si="6"/>
        <v>3476896</v>
      </c>
      <c r="BC67" s="76"/>
      <c r="BD67" s="76"/>
      <c r="BE67" s="76"/>
      <c r="BF67" s="77"/>
      <c r="BG67" s="75">
        <v>3958418</v>
      </c>
      <c r="BH67" s="76"/>
      <c r="BI67" s="76"/>
      <c r="BJ67" s="76"/>
      <c r="BK67" s="77"/>
      <c r="BL67" s="75">
        <v>0</v>
      </c>
      <c r="BM67" s="76"/>
      <c r="BN67" s="76"/>
      <c r="BO67" s="76"/>
      <c r="BP67" s="77"/>
      <c r="BQ67" s="75">
        <v>0</v>
      </c>
      <c r="BR67" s="76"/>
      <c r="BS67" s="76"/>
      <c r="BT67" s="77"/>
      <c r="BU67" s="75">
        <f t="shared" si="7"/>
        <v>3958418</v>
      </c>
      <c r="BV67" s="76"/>
      <c r="BW67" s="76"/>
      <c r="BX67" s="76"/>
      <c r="BY67" s="77"/>
    </row>
    <row r="68" spans="1:79" s="23" customFormat="1" ht="12.75" customHeight="1">
      <c r="A68" s="59">
        <v>2210</v>
      </c>
      <c r="B68" s="60"/>
      <c r="C68" s="60"/>
      <c r="D68" s="61"/>
      <c r="E68" s="45" t="s">
        <v>182</v>
      </c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7"/>
      <c r="U68" s="75">
        <v>114197</v>
      </c>
      <c r="V68" s="76"/>
      <c r="W68" s="76"/>
      <c r="X68" s="76"/>
      <c r="Y68" s="77"/>
      <c r="Z68" s="75">
        <v>609273</v>
      </c>
      <c r="AA68" s="76"/>
      <c r="AB68" s="76"/>
      <c r="AC68" s="76"/>
      <c r="AD68" s="77"/>
      <c r="AE68" s="75">
        <v>0</v>
      </c>
      <c r="AF68" s="76"/>
      <c r="AG68" s="76"/>
      <c r="AH68" s="77"/>
      <c r="AI68" s="75">
        <f t="shared" si="5"/>
        <v>723470</v>
      </c>
      <c r="AJ68" s="76"/>
      <c r="AK68" s="76"/>
      <c r="AL68" s="76"/>
      <c r="AM68" s="77"/>
      <c r="AN68" s="75">
        <v>139518</v>
      </c>
      <c r="AO68" s="76"/>
      <c r="AP68" s="76"/>
      <c r="AQ68" s="76"/>
      <c r="AR68" s="77"/>
      <c r="AS68" s="75">
        <v>785501</v>
      </c>
      <c r="AT68" s="76"/>
      <c r="AU68" s="76"/>
      <c r="AV68" s="76"/>
      <c r="AW68" s="77"/>
      <c r="AX68" s="75">
        <v>0</v>
      </c>
      <c r="AY68" s="76"/>
      <c r="AZ68" s="76"/>
      <c r="BA68" s="77"/>
      <c r="BB68" s="75">
        <f t="shared" si="6"/>
        <v>925019</v>
      </c>
      <c r="BC68" s="76"/>
      <c r="BD68" s="76"/>
      <c r="BE68" s="76"/>
      <c r="BF68" s="77"/>
      <c r="BG68" s="75">
        <v>124172</v>
      </c>
      <c r="BH68" s="76"/>
      <c r="BI68" s="76"/>
      <c r="BJ68" s="76"/>
      <c r="BK68" s="77"/>
      <c r="BL68" s="75">
        <v>893821</v>
      </c>
      <c r="BM68" s="76"/>
      <c r="BN68" s="76"/>
      <c r="BO68" s="76"/>
      <c r="BP68" s="77"/>
      <c r="BQ68" s="75">
        <v>0</v>
      </c>
      <c r="BR68" s="76"/>
      <c r="BS68" s="76"/>
      <c r="BT68" s="77"/>
      <c r="BU68" s="75">
        <f t="shared" si="7"/>
        <v>1017993</v>
      </c>
      <c r="BV68" s="76"/>
      <c r="BW68" s="76"/>
      <c r="BX68" s="76"/>
      <c r="BY68" s="77"/>
    </row>
    <row r="69" spans="1:79" s="23" customFormat="1" ht="12.75" customHeight="1">
      <c r="A69" s="59">
        <v>2220</v>
      </c>
      <c r="B69" s="60"/>
      <c r="C69" s="60"/>
      <c r="D69" s="61"/>
      <c r="E69" s="45" t="s">
        <v>183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7"/>
      <c r="U69" s="75">
        <v>340829</v>
      </c>
      <c r="V69" s="76"/>
      <c r="W69" s="76"/>
      <c r="X69" s="76"/>
      <c r="Y69" s="77"/>
      <c r="Z69" s="75">
        <v>499413</v>
      </c>
      <c r="AA69" s="76"/>
      <c r="AB69" s="76"/>
      <c r="AC69" s="76"/>
      <c r="AD69" s="77"/>
      <c r="AE69" s="75">
        <v>0</v>
      </c>
      <c r="AF69" s="76"/>
      <c r="AG69" s="76"/>
      <c r="AH69" s="77"/>
      <c r="AI69" s="75">
        <f t="shared" si="5"/>
        <v>840242</v>
      </c>
      <c r="AJ69" s="76"/>
      <c r="AK69" s="76"/>
      <c r="AL69" s="76"/>
      <c r="AM69" s="77"/>
      <c r="AN69" s="75">
        <v>755055</v>
      </c>
      <c r="AO69" s="76"/>
      <c r="AP69" s="76"/>
      <c r="AQ69" s="76"/>
      <c r="AR69" s="77"/>
      <c r="AS69" s="75">
        <v>30000</v>
      </c>
      <c r="AT69" s="76"/>
      <c r="AU69" s="76"/>
      <c r="AV69" s="76"/>
      <c r="AW69" s="77"/>
      <c r="AX69" s="75">
        <v>0</v>
      </c>
      <c r="AY69" s="76"/>
      <c r="AZ69" s="76"/>
      <c r="BA69" s="77"/>
      <c r="BB69" s="75">
        <f t="shared" si="6"/>
        <v>785055</v>
      </c>
      <c r="BC69" s="76"/>
      <c r="BD69" s="76"/>
      <c r="BE69" s="76"/>
      <c r="BF69" s="77"/>
      <c r="BG69" s="75">
        <v>549007</v>
      </c>
      <c r="BH69" s="76"/>
      <c r="BI69" s="76"/>
      <c r="BJ69" s="76"/>
      <c r="BK69" s="77"/>
      <c r="BL69" s="75">
        <v>32004</v>
      </c>
      <c r="BM69" s="76"/>
      <c r="BN69" s="76"/>
      <c r="BO69" s="76"/>
      <c r="BP69" s="77"/>
      <c r="BQ69" s="75">
        <v>0</v>
      </c>
      <c r="BR69" s="76"/>
      <c r="BS69" s="76"/>
      <c r="BT69" s="77"/>
      <c r="BU69" s="75">
        <f t="shared" si="7"/>
        <v>581011</v>
      </c>
      <c r="BV69" s="76"/>
      <c r="BW69" s="76"/>
      <c r="BX69" s="76"/>
      <c r="BY69" s="77"/>
    </row>
    <row r="70" spans="1:79" s="23" customFormat="1" ht="12.75" customHeight="1">
      <c r="A70" s="59">
        <v>2230</v>
      </c>
      <c r="B70" s="60"/>
      <c r="C70" s="60"/>
      <c r="D70" s="61"/>
      <c r="E70" s="45" t="s">
        <v>184</v>
      </c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7"/>
      <c r="U70" s="75">
        <v>1929741</v>
      </c>
      <c r="V70" s="76"/>
      <c r="W70" s="76"/>
      <c r="X70" s="76"/>
      <c r="Y70" s="77"/>
      <c r="Z70" s="75">
        <v>478167</v>
      </c>
      <c r="AA70" s="76"/>
      <c r="AB70" s="76"/>
      <c r="AC70" s="76"/>
      <c r="AD70" s="77"/>
      <c r="AE70" s="75">
        <v>0</v>
      </c>
      <c r="AF70" s="76"/>
      <c r="AG70" s="76"/>
      <c r="AH70" s="77"/>
      <c r="AI70" s="75">
        <f t="shared" si="5"/>
        <v>2407908</v>
      </c>
      <c r="AJ70" s="76"/>
      <c r="AK70" s="76"/>
      <c r="AL70" s="76"/>
      <c r="AM70" s="77"/>
      <c r="AN70" s="75">
        <v>2744718</v>
      </c>
      <c r="AO70" s="76"/>
      <c r="AP70" s="76"/>
      <c r="AQ70" s="76"/>
      <c r="AR70" s="77"/>
      <c r="AS70" s="75">
        <v>686179</v>
      </c>
      <c r="AT70" s="76"/>
      <c r="AU70" s="76"/>
      <c r="AV70" s="76"/>
      <c r="AW70" s="77"/>
      <c r="AX70" s="75">
        <v>0</v>
      </c>
      <c r="AY70" s="76"/>
      <c r="AZ70" s="76"/>
      <c r="BA70" s="77"/>
      <c r="BB70" s="75">
        <f t="shared" si="6"/>
        <v>3430897</v>
      </c>
      <c r="BC70" s="76"/>
      <c r="BD70" s="76"/>
      <c r="BE70" s="76"/>
      <c r="BF70" s="77"/>
      <c r="BG70" s="75">
        <v>2292465</v>
      </c>
      <c r="BH70" s="76"/>
      <c r="BI70" s="76"/>
      <c r="BJ70" s="76"/>
      <c r="BK70" s="77"/>
      <c r="BL70" s="75">
        <v>571275</v>
      </c>
      <c r="BM70" s="76"/>
      <c r="BN70" s="76"/>
      <c r="BO70" s="76"/>
      <c r="BP70" s="77"/>
      <c r="BQ70" s="75">
        <v>0</v>
      </c>
      <c r="BR70" s="76"/>
      <c r="BS70" s="76"/>
      <c r="BT70" s="77"/>
      <c r="BU70" s="75">
        <f t="shared" si="7"/>
        <v>2863740</v>
      </c>
      <c r="BV70" s="76"/>
      <c r="BW70" s="76"/>
      <c r="BX70" s="76"/>
      <c r="BY70" s="77"/>
    </row>
    <row r="71" spans="1:79" s="23" customFormat="1" ht="12.75" customHeight="1">
      <c r="A71" s="59">
        <v>2240</v>
      </c>
      <c r="B71" s="60"/>
      <c r="C71" s="60"/>
      <c r="D71" s="61"/>
      <c r="E71" s="45" t="s">
        <v>185</v>
      </c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7"/>
      <c r="U71" s="75">
        <v>244325</v>
      </c>
      <c r="V71" s="76"/>
      <c r="W71" s="76"/>
      <c r="X71" s="76"/>
      <c r="Y71" s="77"/>
      <c r="Z71" s="75">
        <v>8134</v>
      </c>
      <c r="AA71" s="76"/>
      <c r="AB71" s="76"/>
      <c r="AC71" s="76"/>
      <c r="AD71" s="77"/>
      <c r="AE71" s="75">
        <v>0</v>
      </c>
      <c r="AF71" s="76"/>
      <c r="AG71" s="76"/>
      <c r="AH71" s="77"/>
      <c r="AI71" s="75">
        <f t="shared" si="5"/>
        <v>252459</v>
      </c>
      <c r="AJ71" s="76"/>
      <c r="AK71" s="76"/>
      <c r="AL71" s="76"/>
      <c r="AM71" s="77"/>
      <c r="AN71" s="75">
        <v>318387</v>
      </c>
      <c r="AO71" s="76"/>
      <c r="AP71" s="76"/>
      <c r="AQ71" s="76"/>
      <c r="AR71" s="77"/>
      <c r="AS71" s="75">
        <v>0</v>
      </c>
      <c r="AT71" s="76"/>
      <c r="AU71" s="76"/>
      <c r="AV71" s="76"/>
      <c r="AW71" s="77"/>
      <c r="AX71" s="75">
        <v>0</v>
      </c>
      <c r="AY71" s="76"/>
      <c r="AZ71" s="76"/>
      <c r="BA71" s="77"/>
      <c r="BB71" s="75">
        <f t="shared" si="6"/>
        <v>318387</v>
      </c>
      <c r="BC71" s="76"/>
      <c r="BD71" s="76"/>
      <c r="BE71" s="76"/>
      <c r="BF71" s="77"/>
      <c r="BG71" s="75">
        <v>443458</v>
      </c>
      <c r="BH71" s="76"/>
      <c r="BI71" s="76"/>
      <c r="BJ71" s="76"/>
      <c r="BK71" s="77"/>
      <c r="BL71" s="75">
        <v>0</v>
      </c>
      <c r="BM71" s="76"/>
      <c r="BN71" s="76"/>
      <c r="BO71" s="76"/>
      <c r="BP71" s="77"/>
      <c r="BQ71" s="75">
        <v>0</v>
      </c>
      <c r="BR71" s="76"/>
      <c r="BS71" s="76"/>
      <c r="BT71" s="77"/>
      <c r="BU71" s="75">
        <f t="shared" si="7"/>
        <v>443458</v>
      </c>
      <c r="BV71" s="76"/>
      <c r="BW71" s="76"/>
      <c r="BX71" s="76"/>
      <c r="BY71" s="77"/>
    </row>
    <row r="72" spans="1:79" s="23" customFormat="1" ht="12.75" customHeight="1">
      <c r="A72" s="59">
        <v>2272</v>
      </c>
      <c r="B72" s="60"/>
      <c r="C72" s="60"/>
      <c r="D72" s="61"/>
      <c r="E72" s="45" t="s">
        <v>186</v>
      </c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7"/>
      <c r="U72" s="75">
        <v>111174</v>
      </c>
      <c r="V72" s="76"/>
      <c r="W72" s="76"/>
      <c r="X72" s="76"/>
      <c r="Y72" s="77"/>
      <c r="Z72" s="75">
        <v>0</v>
      </c>
      <c r="AA72" s="76"/>
      <c r="AB72" s="76"/>
      <c r="AC72" s="76"/>
      <c r="AD72" s="77"/>
      <c r="AE72" s="75">
        <v>0</v>
      </c>
      <c r="AF72" s="76"/>
      <c r="AG72" s="76"/>
      <c r="AH72" s="77"/>
      <c r="AI72" s="75">
        <f t="shared" si="5"/>
        <v>111174</v>
      </c>
      <c r="AJ72" s="76"/>
      <c r="AK72" s="76"/>
      <c r="AL72" s="76"/>
      <c r="AM72" s="77"/>
      <c r="AN72" s="75">
        <v>135488</v>
      </c>
      <c r="AO72" s="76"/>
      <c r="AP72" s="76"/>
      <c r="AQ72" s="76"/>
      <c r="AR72" s="77"/>
      <c r="AS72" s="75"/>
      <c r="AT72" s="76"/>
      <c r="AU72" s="76"/>
      <c r="AV72" s="76"/>
      <c r="AW72" s="77"/>
      <c r="AX72" s="75">
        <v>0</v>
      </c>
      <c r="AY72" s="76"/>
      <c r="AZ72" s="76"/>
      <c r="BA72" s="77"/>
      <c r="BB72" s="75">
        <f t="shared" si="6"/>
        <v>135488</v>
      </c>
      <c r="BC72" s="76"/>
      <c r="BD72" s="76"/>
      <c r="BE72" s="76"/>
      <c r="BF72" s="77"/>
      <c r="BG72" s="75">
        <v>178375</v>
      </c>
      <c r="BH72" s="76"/>
      <c r="BI72" s="76"/>
      <c r="BJ72" s="76"/>
      <c r="BK72" s="77"/>
      <c r="BL72" s="75">
        <v>0</v>
      </c>
      <c r="BM72" s="76"/>
      <c r="BN72" s="76"/>
      <c r="BO72" s="76"/>
      <c r="BP72" s="77"/>
      <c r="BQ72" s="75">
        <v>0</v>
      </c>
      <c r="BR72" s="76"/>
      <c r="BS72" s="76"/>
      <c r="BT72" s="77"/>
      <c r="BU72" s="75">
        <f t="shared" si="7"/>
        <v>178375</v>
      </c>
      <c r="BV72" s="76"/>
      <c r="BW72" s="76"/>
      <c r="BX72" s="76"/>
      <c r="BY72" s="77"/>
    </row>
    <row r="73" spans="1:79" s="23" customFormat="1" ht="12.75" customHeight="1">
      <c r="A73" s="59">
        <v>2273</v>
      </c>
      <c r="B73" s="60"/>
      <c r="C73" s="60"/>
      <c r="D73" s="61"/>
      <c r="E73" s="45" t="s">
        <v>187</v>
      </c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7"/>
      <c r="U73" s="75">
        <v>449671</v>
      </c>
      <c r="V73" s="76"/>
      <c r="W73" s="76"/>
      <c r="X73" s="76"/>
      <c r="Y73" s="77"/>
      <c r="Z73" s="75">
        <v>0</v>
      </c>
      <c r="AA73" s="76"/>
      <c r="AB73" s="76"/>
      <c r="AC73" s="76"/>
      <c r="AD73" s="77"/>
      <c r="AE73" s="75">
        <v>0</v>
      </c>
      <c r="AF73" s="76"/>
      <c r="AG73" s="76"/>
      <c r="AH73" s="77"/>
      <c r="AI73" s="75">
        <f t="shared" si="5"/>
        <v>449671</v>
      </c>
      <c r="AJ73" s="76"/>
      <c r="AK73" s="76"/>
      <c r="AL73" s="76"/>
      <c r="AM73" s="77"/>
      <c r="AN73" s="75">
        <v>569601</v>
      </c>
      <c r="AO73" s="76"/>
      <c r="AP73" s="76"/>
      <c r="AQ73" s="76"/>
      <c r="AR73" s="77"/>
      <c r="AS73" s="75">
        <v>0</v>
      </c>
      <c r="AT73" s="76"/>
      <c r="AU73" s="76"/>
      <c r="AV73" s="76"/>
      <c r="AW73" s="77"/>
      <c r="AX73" s="75">
        <v>0</v>
      </c>
      <c r="AY73" s="76"/>
      <c r="AZ73" s="76"/>
      <c r="BA73" s="77"/>
      <c r="BB73" s="75">
        <f t="shared" si="6"/>
        <v>569601</v>
      </c>
      <c r="BC73" s="76"/>
      <c r="BD73" s="76"/>
      <c r="BE73" s="76"/>
      <c r="BF73" s="77"/>
      <c r="BG73" s="75">
        <v>551109</v>
      </c>
      <c r="BH73" s="76"/>
      <c r="BI73" s="76"/>
      <c r="BJ73" s="76"/>
      <c r="BK73" s="77"/>
      <c r="BL73" s="75">
        <v>0</v>
      </c>
      <c r="BM73" s="76"/>
      <c r="BN73" s="76"/>
      <c r="BO73" s="76"/>
      <c r="BP73" s="77"/>
      <c r="BQ73" s="75">
        <v>0</v>
      </c>
      <c r="BR73" s="76"/>
      <c r="BS73" s="76"/>
      <c r="BT73" s="77"/>
      <c r="BU73" s="75">
        <f t="shared" si="7"/>
        <v>551109</v>
      </c>
      <c r="BV73" s="76"/>
      <c r="BW73" s="76"/>
      <c r="BX73" s="76"/>
      <c r="BY73" s="77"/>
    </row>
    <row r="74" spans="1:79" s="23" customFormat="1" ht="12.75" customHeight="1">
      <c r="A74" s="59">
        <v>2274</v>
      </c>
      <c r="B74" s="60"/>
      <c r="C74" s="60"/>
      <c r="D74" s="61"/>
      <c r="E74" s="45" t="s">
        <v>188</v>
      </c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7"/>
      <c r="U74" s="75">
        <v>926455</v>
      </c>
      <c r="V74" s="76"/>
      <c r="W74" s="76"/>
      <c r="X74" s="76"/>
      <c r="Y74" s="77"/>
      <c r="Z74" s="75">
        <v>0</v>
      </c>
      <c r="AA74" s="76"/>
      <c r="AB74" s="76"/>
      <c r="AC74" s="76"/>
      <c r="AD74" s="77"/>
      <c r="AE74" s="75">
        <v>0</v>
      </c>
      <c r="AF74" s="76"/>
      <c r="AG74" s="76"/>
      <c r="AH74" s="77"/>
      <c r="AI74" s="75">
        <f t="shared" si="5"/>
        <v>926455</v>
      </c>
      <c r="AJ74" s="76"/>
      <c r="AK74" s="76"/>
      <c r="AL74" s="76"/>
      <c r="AM74" s="77"/>
      <c r="AN74" s="75">
        <v>1264192</v>
      </c>
      <c r="AO74" s="76"/>
      <c r="AP74" s="76"/>
      <c r="AQ74" s="76"/>
      <c r="AR74" s="77"/>
      <c r="AS74" s="75">
        <v>0</v>
      </c>
      <c r="AT74" s="76"/>
      <c r="AU74" s="76"/>
      <c r="AV74" s="76"/>
      <c r="AW74" s="77"/>
      <c r="AX74" s="75">
        <v>0</v>
      </c>
      <c r="AY74" s="76"/>
      <c r="AZ74" s="76"/>
      <c r="BA74" s="77"/>
      <c r="BB74" s="75">
        <f t="shared" si="6"/>
        <v>1264192</v>
      </c>
      <c r="BC74" s="76"/>
      <c r="BD74" s="76"/>
      <c r="BE74" s="76"/>
      <c r="BF74" s="77"/>
      <c r="BG74" s="75">
        <v>810708</v>
      </c>
      <c r="BH74" s="76"/>
      <c r="BI74" s="76"/>
      <c r="BJ74" s="76"/>
      <c r="BK74" s="77"/>
      <c r="BL74" s="75">
        <v>0</v>
      </c>
      <c r="BM74" s="76"/>
      <c r="BN74" s="76"/>
      <c r="BO74" s="76"/>
      <c r="BP74" s="77"/>
      <c r="BQ74" s="75">
        <v>0</v>
      </c>
      <c r="BR74" s="76"/>
      <c r="BS74" s="76"/>
      <c r="BT74" s="77"/>
      <c r="BU74" s="75">
        <f t="shared" si="7"/>
        <v>810708</v>
      </c>
      <c r="BV74" s="76"/>
      <c r="BW74" s="76"/>
      <c r="BX74" s="76"/>
      <c r="BY74" s="77"/>
    </row>
    <row r="75" spans="1:79" s="23" customFormat="1" ht="25.5" customHeight="1">
      <c r="A75" s="59">
        <v>2275</v>
      </c>
      <c r="B75" s="60"/>
      <c r="C75" s="60"/>
      <c r="D75" s="61"/>
      <c r="E75" s="45" t="s">
        <v>189</v>
      </c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7"/>
      <c r="U75" s="75">
        <v>9581</v>
      </c>
      <c r="V75" s="76"/>
      <c r="W75" s="76"/>
      <c r="X75" s="76"/>
      <c r="Y75" s="77"/>
      <c r="Z75" s="75">
        <v>0</v>
      </c>
      <c r="AA75" s="76"/>
      <c r="AB75" s="76"/>
      <c r="AC75" s="76"/>
      <c r="AD75" s="77"/>
      <c r="AE75" s="75">
        <v>0</v>
      </c>
      <c r="AF75" s="76"/>
      <c r="AG75" s="76"/>
      <c r="AH75" s="77"/>
      <c r="AI75" s="75">
        <f t="shared" si="5"/>
        <v>9581</v>
      </c>
      <c r="AJ75" s="76"/>
      <c r="AK75" s="76"/>
      <c r="AL75" s="76"/>
      <c r="AM75" s="77"/>
      <c r="AN75" s="75">
        <v>11353</v>
      </c>
      <c r="AO75" s="76"/>
      <c r="AP75" s="76"/>
      <c r="AQ75" s="76"/>
      <c r="AR75" s="77"/>
      <c r="AS75" s="75">
        <v>0</v>
      </c>
      <c r="AT75" s="76"/>
      <c r="AU75" s="76"/>
      <c r="AV75" s="76"/>
      <c r="AW75" s="77"/>
      <c r="AX75" s="75">
        <v>0</v>
      </c>
      <c r="AY75" s="76"/>
      <c r="AZ75" s="76"/>
      <c r="BA75" s="77"/>
      <c r="BB75" s="75">
        <f t="shared" si="6"/>
        <v>11353</v>
      </c>
      <c r="BC75" s="76"/>
      <c r="BD75" s="76"/>
      <c r="BE75" s="76"/>
      <c r="BF75" s="77"/>
      <c r="BG75" s="75">
        <v>13518</v>
      </c>
      <c r="BH75" s="76"/>
      <c r="BI75" s="76"/>
      <c r="BJ75" s="76"/>
      <c r="BK75" s="77"/>
      <c r="BL75" s="75">
        <v>0</v>
      </c>
      <c r="BM75" s="76"/>
      <c r="BN75" s="76"/>
      <c r="BO75" s="76"/>
      <c r="BP75" s="77"/>
      <c r="BQ75" s="75">
        <v>0</v>
      </c>
      <c r="BR75" s="76"/>
      <c r="BS75" s="76"/>
      <c r="BT75" s="77"/>
      <c r="BU75" s="75">
        <f t="shared" si="7"/>
        <v>13518</v>
      </c>
      <c r="BV75" s="76"/>
      <c r="BW75" s="76"/>
      <c r="BX75" s="76"/>
      <c r="BY75" s="77"/>
    </row>
    <row r="76" spans="1:79" s="23" customFormat="1" ht="38.25" customHeight="1">
      <c r="A76" s="59">
        <v>2282</v>
      </c>
      <c r="B76" s="60"/>
      <c r="C76" s="60"/>
      <c r="D76" s="61"/>
      <c r="E76" s="45" t="s">
        <v>190</v>
      </c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7"/>
      <c r="U76" s="75">
        <v>0</v>
      </c>
      <c r="V76" s="76"/>
      <c r="W76" s="76"/>
      <c r="X76" s="76"/>
      <c r="Y76" s="77"/>
      <c r="Z76" s="75">
        <v>0</v>
      </c>
      <c r="AA76" s="76"/>
      <c r="AB76" s="76"/>
      <c r="AC76" s="76"/>
      <c r="AD76" s="77"/>
      <c r="AE76" s="75">
        <v>0</v>
      </c>
      <c r="AF76" s="76"/>
      <c r="AG76" s="76"/>
      <c r="AH76" s="77"/>
      <c r="AI76" s="75">
        <f t="shared" si="5"/>
        <v>0</v>
      </c>
      <c r="AJ76" s="76"/>
      <c r="AK76" s="76"/>
      <c r="AL76" s="76"/>
      <c r="AM76" s="77"/>
      <c r="AN76" s="75">
        <v>9704</v>
      </c>
      <c r="AO76" s="76"/>
      <c r="AP76" s="76"/>
      <c r="AQ76" s="76"/>
      <c r="AR76" s="77"/>
      <c r="AS76" s="75"/>
      <c r="AT76" s="76"/>
      <c r="AU76" s="76"/>
      <c r="AV76" s="76"/>
      <c r="AW76" s="77"/>
      <c r="AX76" s="75">
        <v>0</v>
      </c>
      <c r="AY76" s="76"/>
      <c r="AZ76" s="76"/>
      <c r="BA76" s="77"/>
      <c r="BB76" s="75">
        <f t="shared" si="6"/>
        <v>9704</v>
      </c>
      <c r="BC76" s="76"/>
      <c r="BD76" s="76"/>
      <c r="BE76" s="76"/>
      <c r="BF76" s="77"/>
      <c r="BG76" s="75">
        <v>1300</v>
      </c>
      <c r="BH76" s="76"/>
      <c r="BI76" s="76"/>
      <c r="BJ76" s="76"/>
      <c r="BK76" s="77"/>
      <c r="BL76" s="75"/>
      <c r="BM76" s="76"/>
      <c r="BN76" s="76"/>
      <c r="BO76" s="76"/>
      <c r="BP76" s="77"/>
      <c r="BQ76" s="75">
        <v>0</v>
      </c>
      <c r="BR76" s="76"/>
      <c r="BS76" s="76"/>
      <c r="BT76" s="77"/>
      <c r="BU76" s="75">
        <f t="shared" si="7"/>
        <v>1300</v>
      </c>
      <c r="BV76" s="76"/>
      <c r="BW76" s="76"/>
      <c r="BX76" s="76"/>
      <c r="BY76" s="77"/>
    </row>
    <row r="77" spans="1:79" s="23" customFormat="1" ht="12.75" customHeight="1">
      <c r="A77" s="59">
        <v>2710</v>
      </c>
      <c r="B77" s="60"/>
      <c r="C77" s="60"/>
      <c r="D77" s="61"/>
      <c r="E77" s="45" t="s">
        <v>191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7"/>
      <c r="U77" s="75">
        <v>275700</v>
      </c>
      <c r="V77" s="76"/>
      <c r="W77" s="76"/>
      <c r="X77" s="76"/>
      <c r="Y77" s="77"/>
      <c r="Z77" s="75">
        <v>0</v>
      </c>
      <c r="AA77" s="76"/>
      <c r="AB77" s="76"/>
      <c r="AC77" s="76"/>
      <c r="AD77" s="77"/>
      <c r="AE77" s="75">
        <v>0</v>
      </c>
      <c r="AF77" s="76"/>
      <c r="AG77" s="76"/>
      <c r="AH77" s="77"/>
      <c r="AI77" s="75">
        <f t="shared" si="5"/>
        <v>275700</v>
      </c>
      <c r="AJ77" s="76"/>
      <c r="AK77" s="76"/>
      <c r="AL77" s="76"/>
      <c r="AM77" s="77"/>
      <c r="AN77" s="75">
        <v>342000</v>
      </c>
      <c r="AO77" s="76"/>
      <c r="AP77" s="76"/>
      <c r="AQ77" s="76"/>
      <c r="AR77" s="77"/>
      <c r="AS77" s="75"/>
      <c r="AT77" s="76"/>
      <c r="AU77" s="76"/>
      <c r="AV77" s="76"/>
      <c r="AW77" s="77"/>
      <c r="AX77" s="75">
        <v>0</v>
      </c>
      <c r="AY77" s="76"/>
      <c r="AZ77" s="76"/>
      <c r="BA77" s="77"/>
      <c r="BB77" s="75">
        <f t="shared" si="6"/>
        <v>342000</v>
      </c>
      <c r="BC77" s="76"/>
      <c r="BD77" s="76"/>
      <c r="BE77" s="76"/>
      <c r="BF77" s="77"/>
      <c r="BG77" s="75">
        <v>331000</v>
      </c>
      <c r="BH77" s="76"/>
      <c r="BI77" s="76"/>
      <c r="BJ77" s="76"/>
      <c r="BK77" s="77"/>
      <c r="BL77" s="75">
        <v>0</v>
      </c>
      <c r="BM77" s="76"/>
      <c r="BN77" s="76"/>
      <c r="BO77" s="76"/>
      <c r="BP77" s="77"/>
      <c r="BQ77" s="75">
        <v>0</v>
      </c>
      <c r="BR77" s="76"/>
      <c r="BS77" s="76"/>
      <c r="BT77" s="77"/>
      <c r="BU77" s="75">
        <f t="shared" si="7"/>
        <v>331000</v>
      </c>
      <c r="BV77" s="76"/>
      <c r="BW77" s="76"/>
      <c r="BX77" s="76"/>
      <c r="BY77" s="77"/>
    </row>
    <row r="78" spans="1:79" s="23" customFormat="1" ht="12.75" customHeight="1">
      <c r="A78" s="59">
        <v>2730</v>
      </c>
      <c r="B78" s="60"/>
      <c r="C78" s="60"/>
      <c r="D78" s="61"/>
      <c r="E78" s="45" t="s">
        <v>192</v>
      </c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7"/>
      <c r="U78" s="75">
        <v>117602</v>
      </c>
      <c r="V78" s="76"/>
      <c r="W78" s="76"/>
      <c r="X78" s="76"/>
      <c r="Y78" s="77"/>
      <c r="Z78" s="75">
        <v>0</v>
      </c>
      <c r="AA78" s="76"/>
      <c r="AB78" s="76"/>
      <c r="AC78" s="76"/>
      <c r="AD78" s="77"/>
      <c r="AE78" s="75">
        <v>0</v>
      </c>
      <c r="AF78" s="76"/>
      <c r="AG78" s="76"/>
      <c r="AH78" s="77"/>
      <c r="AI78" s="75">
        <f t="shared" si="5"/>
        <v>117602</v>
      </c>
      <c r="AJ78" s="76"/>
      <c r="AK78" s="76"/>
      <c r="AL78" s="76"/>
      <c r="AM78" s="77"/>
      <c r="AN78" s="75">
        <v>90400</v>
      </c>
      <c r="AO78" s="76"/>
      <c r="AP78" s="76"/>
      <c r="AQ78" s="76"/>
      <c r="AR78" s="77"/>
      <c r="AS78" s="75">
        <v>0</v>
      </c>
      <c r="AT78" s="76"/>
      <c r="AU78" s="76"/>
      <c r="AV78" s="76"/>
      <c r="AW78" s="77"/>
      <c r="AX78" s="75">
        <v>0</v>
      </c>
      <c r="AY78" s="76"/>
      <c r="AZ78" s="76"/>
      <c r="BA78" s="77"/>
      <c r="BB78" s="75">
        <f t="shared" si="6"/>
        <v>90400</v>
      </c>
      <c r="BC78" s="76"/>
      <c r="BD78" s="76"/>
      <c r="BE78" s="76"/>
      <c r="BF78" s="77"/>
      <c r="BG78" s="75">
        <v>126860</v>
      </c>
      <c r="BH78" s="76"/>
      <c r="BI78" s="76"/>
      <c r="BJ78" s="76"/>
      <c r="BK78" s="77"/>
      <c r="BL78" s="75">
        <v>0</v>
      </c>
      <c r="BM78" s="76"/>
      <c r="BN78" s="76"/>
      <c r="BO78" s="76"/>
      <c r="BP78" s="77"/>
      <c r="BQ78" s="75">
        <v>0</v>
      </c>
      <c r="BR78" s="76"/>
      <c r="BS78" s="76"/>
      <c r="BT78" s="77"/>
      <c r="BU78" s="75">
        <f t="shared" si="7"/>
        <v>126860</v>
      </c>
      <c r="BV78" s="76"/>
      <c r="BW78" s="76"/>
      <c r="BX78" s="76"/>
      <c r="BY78" s="77"/>
    </row>
    <row r="79" spans="1:79" s="23" customFormat="1" ht="12.75" customHeight="1">
      <c r="A79" s="59">
        <v>2800</v>
      </c>
      <c r="B79" s="60"/>
      <c r="C79" s="60"/>
      <c r="D79" s="61"/>
      <c r="E79" s="45" t="s">
        <v>193</v>
      </c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7"/>
      <c r="U79" s="75"/>
      <c r="V79" s="76"/>
      <c r="W79" s="76"/>
      <c r="X79" s="76"/>
      <c r="Y79" s="77"/>
      <c r="Z79" s="75"/>
      <c r="AA79" s="76"/>
      <c r="AB79" s="76"/>
      <c r="AC79" s="76"/>
      <c r="AD79" s="77"/>
      <c r="AE79" s="75">
        <v>0</v>
      </c>
      <c r="AF79" s="76"/>
      <c r="AG79" s="76"/>
      <c r="AH79" s="77"/>
      <c r="AI79" s="75">
        <f t="shared" si="5"/>
        <v>0</v>
      </c>
      <c r="AJ79" s="76"/>
      <c r="AK79" s="76"/>
      <c r="AL79" s="76"/>
      <c r="AM79" s="77"/>
      <c r="AN79" s="75">
        <v>47412</v>
      </c>
      <c r="AO79" s="76"/>
      <c r="AP79" s="76"/>
      <c r="AQ79" s="76"/>
      <c r="AR79" s="77"/>
      <c r="AS79" s="75">
        <v>0</v>
      </c>
      <c r="AT79" s="76"/>
      <c r="AU79" s="76"/>
      <c r="AV79" s="76"/>
      <c r="AW79" s="77"/>
      <c r="AX79" s="75">
        <v>0</v>
      </c>
      <c r="AY79" s="76"/>
      <c r="AZ79" s="76"/>
      <c r="BA79" s="77"/>
      <c r="BB79" s="75">
        <f t="shared" si="6"/>
        <v>47412</v>
      </c>
      <c r="BC79" s="76"/>
      <c r="BD79" s="76"/>
      <c r="BE79" s="76"/>
      <c r="BF79" s="77"/>
      <c r="BG79" s="75">
        <v>0</v>
      </c>
      <c r="BH79" s="76"/>
      <c r="BI79" s="76"/>
      <c r="BJ79" s="76"/>
      <c r="BK79" s="77"/>
      <c r="BL79" s="75">
        <v>0</v>
      </c>
      <c r="BM79" s="76"/>
      <c r="BN79" s="76"/>
      <c r="BO79" s="76"/>
      <c r="BP79" s="77"/>
      <c r="BQ79" s="75">
        <v>0</v>
      </c>
      <c r="BR79" s="76"/>
      <c r="BS79" s="76"/>
      <c r="BT79" s="77"/>
      <c r="BU79" s="75">
        <f t="shared" si="7"/>
        <v>0</v>
      </c>
      <c r="BV79" s="76"/>
      <c r="BW79" s="76"/>
      <c r="BX79" s="76"/>
      <c r="BY79" s="77"/>
    </row>
    <row r="80" spans="1:79" s="23" customFormat="1" ht="25.5" customHeight="1">
      <c r="A80" s="59">
        <v>3110</v>
      </c>
      <c r="B80" s="60"/>
      <c r="C80" s="60"/>
      <c r="D80" s="61"/>
      <c r="E80" s="45" t="s">
        <v>194</v>
      </c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7"/>
      <c r="U80" s="75">
        <v>0</v>
      </c>
      <c r="V80" s="76"/>
      <c r="W80" s="76"/>
      <c r="X80" s="76"/>
      <c r="Y80" s="77"/>
      <c r="Z80" s="75">
        <v>36202</v>
      </c>
      <c r="AA80" s="76"/>
      <c r="AB80" s="76"/>
      <c r="AC80" s="76"/>
      <c r="AD80" s="77"/>
      <c r="AE80" s="75">
        <v>0</v>
      </c>
      <c r="AF80" s="76"/>
      <c r="AG80" s="76"/>
      <c r="AH80" s="77"/>
      <c r="AI80" s="75">
        <f t="shared" si="5"/>
        <v>36202</v>
      </c>
      <c r="AJ80" s="76"/>
      <c r="AK80" s="76"/>
      <c r="AL80" s="76"/>
      <c r="AM80" s="77"/>
      <c r="AN80" s="75">
        <v>0</v>
      </c>
      <c r="AO80" s="76"/>
      <c r="AP80" s="76"/>
      <c r="AQ80" s="76"/>
      <c r="AR80" s="77"/>
      <c r="AS80" s="75">
        <v>158212</v>
      </c>
      <c r="AT80" s="76"/>
      <c r="AU80" s="76"/>
      <c r="AV80" s="76"/>
      <c r="AW80" s="77"/>
      <c r="AX80" s="75">
        <v>13000</v>
      </c>
      <c r="AY80" s="76"/>
      <c r="AZ80" s="76"/>
      <c r="BA80" s="77"/>
      <c r="BB80" s="75">
        <f t="shared" si="6"/>
        <v>158212</v>
      </c>
      <c r="BC80" s="76"/>
      <c r="BD80" s="76"/>
      <c r="BE80" s="76"/>
      <c r="BF80" s="77"/>
      <c r="BG80" s="75">
        <v>0</v>
      </c>
      <c r="BH80" s="76"/>
      <c r="BI80" s="76"/>
      <c r="BJ80" s="76"/>
      <c r="BK80" s="77"/>
      <c r="BL80" s="75">
        <v>0</v>
      </c>
      <c r="BM80" s="76"/>
      <c r="BN80" s="76"/>
      <c r="BO80" s="76"/>
      <c r="BP80" s="77"/>
      <c r="BQ80" s="75">
        <v>0</v>
      </c>
      <c r="BR80" s="76"/>
      <c r="BS80" s="76"/>
      <c r="BT80" s="77"/>
      <c r="BU80" s="75">
        <f t="shared" si="7"/>
        <v>0</v>
      </c>
      <c r="BV80" s="76"/>
      <c r="BW80" s="76"/>
      <c r="BX80" s="76"/>
      <c r="BY80" s="77"/>
    </row>
    <row r="81" spans="1:79" s="23" customFormat="1" ht="12.75" customHeight="1">
      <c r="A81" s="59">
        <v>3132</v>
      </c>
      <c r="B81" s="60"/>
      <c r="C81" s="60"/>
      <c r="D81" s="61"/>
      <c r="E81" s="45" t="s">
        <v>195</v>
      </c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7"/>
      <c r="U81" s="75">
        <v>0</v>
      </c>
      <c r="V81" s="76"/>
      <c r="W81" s="76"/>
      <c r="X81" s="76"/>
      <c r="Y81" s="77"/>
      <c r="Z81" s="75">
        <v>5696958</v>
      </c>
      <c r="AA81" s="76"/>
      <c r="AB81" s="76"/>
      <c r="AC81" s="76"/>
      <c r="AD81" s="77"/>
      <c r="AE81" s="75">
        <v>5696958</v>
      </c>
      <c r="AF81" s="76"/>
      <c r="AG81" s="76"/>
      <c r="AH81" s="77"/>
      <c r="AI81" s="75">
        <f t="shared" si="5"/>
        <v>5696958</v>
      </c>
      <c r="AJ81" s="76"/>
      <c r="AK81" s="76"/>
      <c r="AL81" s="76"/>
      <c r="AM81" s="77"/>
      <c r="AN81" s="75">
        <v>0</v>
      </c>
      <c r="AO81" s="76"/>
      <c r="AP81" s="76"/>
      <c r="AQ81" s="76"/>
      <c r="AR81" s="77"/>
      <c r="AS81" s="75">
        <v>0</v>
      </c>
      <c r="AT81" s="76"/>
      <c r="AU81" s="76"/>
      <c r="AV81" s="76"/>
      <c r="AW81" s="77"/>
      <c r="AX81" s="75">
        <v>0</v>
      </c>
      <c r="AY81" s="76"/>
      <c r="AZ81" s="76"/>
      <c r="BA81" s="77"/>
      <c r="BB81" s="75">
        <f t="shared" si="6"/>
        <v>0</v>
      </c>
      <c r="BC81" s="76"/>
      <c r="BD81" s="76"/>
      <c r="BE81" s="76"/>
      <c r="BF81" s="77"/>
      <c r="BG81" s="75">
        <v>0</v>
      </c>
      <c r="BH81" s="76"/>
      <c r="BI81" s="76"/>
      <c r="BJ81" s="76"/>
      <c r="BK81" s="77"/>
      <c r="BL81" s="75">
        <v>0</v>
      </c>
      <c r="BM81" s="76"/>
      <c r="BN81" s="76"/>
      <c r="BO81" s="76"/>
      <c r="BP81" s="77"/>
      <c r="BQ81" s="75">
        <v>0</v>
      </c>
      <c r="BR81" s="76"/>
      <c r="BS81" s="76"/>
      <c r="BT81" s="77"/>
      <c r="BU81" s="75">
        <f t="shared" si="7"/>
        <v>0</v>
      </c>
      <c r="BV81" s="76"/>
      <c r="BW81" s="76"/>
      <c r="BX81" s="76"/>
      <c r="BY81" s="77"/>
    </row>
    <row r="82" spans="1:79" s="6" customFormat="1" ht="12.75" customHeight="1">
      <c r="A82" s="56"/>
      <c r="B82" s="57"/>
      <c r="C82" s="57"/>
      <c r="D82" s="58"/>
      <c r="E82" s="38" t="s">
        <v>147</v>
      </c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40"/>
      <c r="U82" s="71">
        <v>18744758</v>
      </c>
      <c r="V82" s="72"/>
      <c r="W82" s="72"/>
      <c r="X82" s="72"/>
      <c r="Y82" s="73"/>
      <c r="Z82" s="71">
        <v>7328147</v>
      </c>
      <c r="AA82" s="72"/>
      <c r="AB82" s="72"/>
      <c r="AC82" s="72"/>
      <c r="AD82" s="73"/>
      <c r="AE82" s="71">
        <v>5696958</v>
      </c>
      <c r="AF82" s="72"/>
      <c r="AG82" s="72"/>
      <c r="AH82" s="73"/>
      <c r="AI82" s="71">
        <f t="shared" si="5"/>
        <v>26072905</v>
      </c>
      <c r="AJ82" s="72"/>
      <c r="AK82" s="72"/>
      <c r="AL82" s="72"/>
      <c r="AM82" s="73"/>
      <c r="AN82" s="71">
        <v>25708795</v>
      </c>
      <c r="AO82" s="72"/>
      <c r="AP82" s="72"/>
      <c r="AQ82" s="72"/>
      <c r="AR82" s="73"/>
      <c r="AS82" s="71">
        <v>1659892</v>
      </c>
      <c r="AT82" s="72"/>
      <c r="AU82" s="72"/>
      <c r="AV82" s="72"/>
      <c r="AW82" s="73"/>
      <c r="AX82" s="71">
        <v>13000</v>
      </c>
      <c r="AY82" s="72"/>
      <c r="AZ82" s="72"/>
      <c r="BA82" s="73"/>
      <c r="BB82" s="71">
        <f t="shared" si="6"/>
        <v>27368687</v>
      </c>
      <c r="BC82" s="72"/>
      <c r="BD82" s="72"/>
      <c r="BE82" s="72"/>
      <c r="BF82" s="73"/>
      <c r="BG82" s="71">
        <v>27373198</v>
      </c>
      <c r="BH82" s="72"/>
      <c r="BI82" s="72"/>
      <c r="BJ82" s="72"/>
      <c r="BK82" s="73"/>
      <c r="BL82" s="71">
        <v>1497100</v>
      </c>
      <c r="BM82" s="72"/>
      <c r="BN82" s="72"/>
      <c r="BO82" s="72"/>
      <c r="BP82" s="73"/>
      <c r="BQ82" s="71">
        <v>0</v>
      </c>
      <c r="BR82" s="72"/>
      <c r="BS82" s="72"/>
      <c r="BT82" s="73"/>
      <c r="BU82" s="71">
        <f t="shared" si="7"/>
        <v>28870298</v>
      </c>
      <c r="BV82" s="72"/>
      <c r="BW82" s="72"/>
      <c r="BX82" s="72"/>
      <c r="BY82" s="73"/>
    </row>
    <row r="84" spans="1:79" ht="14.25" customHeight="1">
      <c r="A84" s="81" t="s">
        <v>276</v>
      </c>
      <c r="B84" s="81"/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  <c r="AC84" s="81"/>
      <c r="AD84" s="81"/>
      <c r="AE84" s="81"/>
      <c r="AF84" s="81"/>
      <c r="AG84" s="81"/>
      <c r="AH84" s="81"/>
      <c r="AI84" s="81"/>
      <c r="AJ84" s="81"/>
      <c r="AK84" s="81"/>
      <c r="AL84" s="81"/>
      <c r="AM84" s="81"/>
      <c r="AN84" s="81"/>
      <c r="AO84" s="81"/>
      <c r="AP84" s="81"/>
      <c r="AQ84" s="81"/>
      <c r="AR84" s="81"/>
      <c r="AS84" s="81"/>
      <c r="AT84" s="81"/>
      <c r="AU84" s="81"/>
      <c r="AV84" s="81"/>
      <c r="AW84" s="81"/>
      <c r="AX84" s="81"/>
      <c r="AY84" s="81"/>
      <c r="AZ84" s="81"/>
      <c r="BA84" s="81"/>
      <c r="BB84" s="81"/>
      <c r="BC84" s="81"/>
      <c r="BD84" s="81"/>
      <c r="BE84" s="81"/>
      <c r="BF84" s="81"/>
      <c r="BG84" s="81"/>
      <c r="BH84" s="81"/>
      <c r="BI84" s="81"/>
      <c r="BJ84" s="81"/>
      <c r="BK84" s="81"/>
      <c r="BL84" s="81"/>
    </row>
    <row r="85" spans="1:79" ht="15" customHeight="1">
      <c r="A85" s="92" t="s">
        <v>263</v>
      </c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2"/>
      <c r="BR85" s="92"/>
      <c r="BS85" s="92"/>
      <c r="BT85" s="92"/>
      <c r="BU85" s="92"/>
      <c r="BV85" s="92"/>
      <c r="BW85" s="92"/>
      <c r="BX85" s="92"/>
      <c r="BY85" s="92"/>
    </row>
    <row r="86" spans="1:79" ht="23.1" customHeight="1">
      <c r="A86" s="119" t="s">
        <v>119</v>
      </c>
      <c r="B86" s="120"/>
      <c r="C86" s="120"/>
      <c r="D86" s="120"/>
      <c r="E86" s="121"/>
      <c r="F86" s="66" t="s">
        <v>19</v>
      </c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89" t="s">
        <v>264</v>
      </c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1"/>
      <c r="AN86" s="89" t="s">
        <v>267</v>
      </c>
      <c r="AO86" s="90"/>
      <c r="AP86" s="90"/>
      <c r="AQ86" s="90"/>
      <c r="AR86" s="90"/>
      <c r="AS86" s="90"/>
      <c r="AT86" s="90"/>
      <c r="AU86" s="90"/>
      <c r="AV86" s="90"/>
      <c r="AW86" s="90"/>
      <c r="AX86" s="90"/>
      <c r="AY86" s="90"/>
      <c r="AZ86" s="90"/>
      <c r="BA86" s="90"/>
      <c r="BB86" s="90"/>
      <c r="BC86" s="90"/>
      <c r="BD86" s="90"/>
      <c r="BE86" s="90"/>
      <c r="BF86" s="91"/>
      <c r="BG86" s="89" t="s">
        <v>274</v>
      </c>
      <c r="BH86" s="90"/>
      <c r="BI86" s="90"/>
      <c r="BJ86" s="90"/>
      <c r="BK86" s="90"/>
      <c r="BL86" s="90"/>
      <c r="BM86" s="90"/>
      <c r="BN86" s="90"/>
      <c r="BO86" s="90"/>
      <c r="BP86" s="90"/>
      <c r="BQ86" s="90"/>
      <c r="BR86" s="90"/>
      <c r="BS86" s="90"/>
      <c r="BT86" s="90"/>
      <c r="BU86" s="90"/>
      <c r="BV86" s="90"/>
      <c r="BW86" s="90"/>
      <c r="BX86" s="90"/>
      <c r="BY86" s="91"/>
    </row>
    <row r="87" spans="1:79" ht="51.75" customHeight="1">
      <c r="A87" s="122"/>
      <c r="B87" s="123"/>
      <c r="C87" s="123"/>
      <c r="D87" s="123"/>
      <c r="E87" s="124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89" t="s">
        <v>4</v>
      </c>
      <c r="V87" s="90"/>
      <c r="W87" s="90"/>
      <c r="X87" s="90"/>
      <c r="Y87" s="91"/>
      <c r="Z87" s="89" t="s">
        <v>3</v>
      </c>
      <c r="AA87" s="90"/>
      <c r="AB87" s="90"/>
      <c r="AC87" s="90"/>
      <c r="AD87" s="91"/>
      <c r="AE87" s="113" t="s">
        <v>116</v>
      </c>
      <c r="AF87" s="114"/>
      <c r="AG87" s="114"/>
      <c r="AH87" s="115"/>
      <c r="AI87" s="89" t="s">
        <v>5</v>
      </c>
      <c r="AJ87" s="90"/>
      <c r="AK87" s="90"/>
      <c r="AL87" s="90"/>
      <c r="AM87" s="91"/>
      <c r="AN87" s="89" t="s">
        <v>4</v>
      </c>
      <c r="AO87" s="90"/>
      <c r="AP87" s="90"/>
      <c r="AQ87" s="90"/>
      <c r="AR87" s="91"/>
      <c r="AS87" s="89" t="s">
        <v>3</v>
      </c>
      <c r="AT87" s="90"/>
      <c r="AU87" s="90"/>
      <c r="AV87" s="90"/>
      <c r="AW87" s="91"/>
      <c r="AX87" s="113" t="s">
        <v>116</v>
      </c>
      <c r="AY87" s="114"/>
      <c r="AZ87" s="114"/>
      <c r="BA87" s="115"/>
      <c r="BB87" s="89" t="s">
        <v>96</v>
      </c>
      <c r="BC87" s="90"/>
      <c r="BD87" s="90"/>
      <c r="BE87" s="90"/>
      <c r="BF87" s="91"/>
      <c r="BG87" s="89" t="s">
        <v>4</v>
      </c>
      <c r="BH87" s="90"/>
      <c r="BI87" s="90"/>
      <c r="BJ87" s="90"/>
      <c r="BK87" s="91"/>
      <c r="BL87" s="89" t="s">
        <v>3</v>
      </c>
      <c r="BM87" s="90"/>
      <c r="BN87" s="90"/>
      <c r="BO87" s="90"/>
      <c r="BP87" s="91"/>
      <c r="BQ87" s="113" t="s">
        <v>116</v>
      </c>
      <c r="BR87" s="114"/>
      <c r="BS87" s="114"/>
      <c r="BT87" s="115"/>
      <c r="BU87" s="66" t="s">
        <v>97</v>
      </c>
      <c r="BV87" s="66"/>
      <c r="BW87" s="66"/>
      <c r="BX87" s="66"/>
      <c r="BY87" s="66"/>
    </row>
    <row r="88" spans="1:79" ht="15" customHeight="1">
      <c r="A88" s="89">
        <v>1</v>
      </c>
      <c r="B88" s="90"/>
      <c r="C88" s="90"/>
      <c r="D88" s="90"/>
      <c r="E88" s="91"/>
      <c r="F88" s="89">
        <v>2</v>
      </c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1"/>
      <c r="U88" s="89">
        <v>3</v>
      </c>
      <c r="V88" s="90"/>
      <c r="W88" s="90"/>
      <c r="X88" s="90"/>
      <c r="Y88" s="91"/>
      <c r="Z88" s="89">
        <v>4</v>
      </c>
      <c r="AA88" s="90"/>
      <c r="AB88" s="90"/>
      <c r="AC88" s="90"/>
      <c r="AD88" s="91"/>
      <c r="AE88" s="89">
        <v>5</v>
      </c>
      <c r="AF88" s="90"/>
      <c r="AG88" s="90"/>
      <c r="AH88" s="91"/>
      <c r="AI88" s="89">
        <v>6</v>
      </c>
      <c r="AJ88" s="90"/>
      <c r="AK88" s="90"/>
      <c r="AL88" s="90"/>
      <c r="AM88" s="91"/>
      <c r="AN88" s="89">
        <v>7</v>
      </c>
      <c r="AO88" s="90"/>
      <c r="AP88" s="90"/>
      <c r="AQ88" s="90"/>
      <c r="AR88" s="91"/>
      <c r="AS88" s="89">
        <v>8</v>
      </c>
      <c r="AT88" s="90"/>
      <c r="AU88" s="90"/>
      <c r="AV88" s="90"/>
      <c r="AW88" s="91"/>
      <c r="AX88" s="89">
        <v>9</v>
      </c>
      <c r="AY88" s="90"/>
      <c r="AZ88" s="90"/>
      <c r="BA88" s="91"/>
      <c r="BB88" s="89">
        <v>10</v>
      </c>
      <c r="BC88" s="90"/>
      <c r="BD88" s="90"/>
      <c r="BE88" s="90"/>
      <c r="BF88" s="91"/>
      <c r="BG88" s="89">
        <v>11</v>
      </c>
      <c r="BH88" s="90"/>
      <c r="BI88" s="90"/>
      <c r="BJ88" s="90"/>
      <c r="BK88" s="91"/>
      <c r="BL88" s="89">
        <v>12</v>
      </c>
      <c r="BM88" s="90"/>
      <c r="BN88" s="90"/>
      <c r="BO88" s="90"/>
      <c r="BP88" s="91"/>
      <c r="BQ88" s="89">
        <v>13</v>
      </c>
      <c r="BR88" s="90"/>
      <c r="BS88" s="90"/>
      <c r="BT88" s="91"/>
      <c r="BU88" s="66">
        <v>14</v>
      </c>
      <c r="BV88" s="66"/>
      <c r="BW88" s="66"/>
      <c r="BX88" s="66"/>
      <c r="BY88" s="66"/>
    </row>
    <row r="89" spans="1:79" s="1" customFormat="1" ht="13.5" hidden="1" customHeight="1">
      <c r="A89" s="104" t="s">
        <v>64</v>
      </c>
      <c r="B89" s="105"/>
      <c r="C89" s="105"/>
      <c r="D89" s="105"/>
      <c r="E89" s="106"/>
      <c r="F89" s="104" t="s">
        <v>57</v>
      </c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6"/>
      <c r="U89" s="104" t="s">
        <v>65</v>
      </c>
      <c r="V89" s="105"/>
      <c r="W89" s="105"/>
      <c r="X89" s="105"/>
      <c r="Y89" s="106"/>
      <c r="Z89" s="104" t="s">
        <v>66</v>
      </c>
      <c r="AA89" s="105"/>
      <c r="AB89" s="105"/>
      <c r="AC89" s="105"/>
      <c r="AD89" s="106"/>
      <c r="AE89" s="104" t="s">
        <v>91</v>
      </c>
      <c r="AF89" s="105"/>
      <c r="AG89" s="105"/>
      <c r="AH89" s="106"/>
      <c r="AI89" s="110" t="s">
        <v>169</v>
      </c>
      <c r="AJ89" s="111"/>
      <c r="AK89" s="111"/>
      <c r="AL89" s="111"/>
      <c r="AM89" s="112"/>
      <c r="AN89" s="104" t="s">
        <v>67</v>
      </c>
      <c r="AO89" s="105"/>
      <c r="AP89" s="105"/>
      <c r="AQ89" s="105"/>
      <c r="AR89" s="106"/>
      <c r="AS89" s="104" t="s">
        <v>68</v>
      </c>
      <c r="AT89" s="105"/>
      <c r="AU89" s="105"/>
      <c r="AV89" s="105"/>
      <c r="AW89" s="106"/>
      <c r="AX89" s="104" t="s">
        <v>92</v>
      </c>
      <c r="AY89" s="105"/>
      <c r="AZ89" s="105"/>
      <c r="BA89" s="106"/>
      <c r="BB89" s="110" t="s">
        <v>169</v>
      </c>
      <c r="BC89" s="111"/>
      <c r="BD89" s="111"/>
      <c r="BE89" s="111"/>
      <c r="BF89" s="112"/>
      <c r="BG89" s="104" t="s">
        <v>58</v>
      </c>
      <c r="BH89" s="105"/>
      <c r="BI89" s="105"/>
      <c r="BJ89" s="105"/>
      <c r="BK89" s="106"/>
      <c r="BL89" s="104" t="s">
        <v>59</v>
      </c>
      <c r="BM89" s="105"/>
      <c r="BN89" s="105"/>
      <c r="BO89" s="105"/>
      <c r="BP89" s="106"/>
      <c r="BQ89" s="104" t="s">
        <v>93</v>
      </c>
      <c r="BR89" s="105"/>
      <c r="BS89" s="105"/>
      <c r="BT89" s="106"/>
      <c r="BU89" s="100" t="s">
        <v>169</v>
      </c>
      <c r="BV89" s="100"/>
      <c r="BW89" s="100"/>
      <c r="BX89" s="100"/>
      <c r="BY89" s="100"/>
      <c r="CA89" t="s">
        <v>27</v>
      </c>
    </row>
    <row r="90" spans="1:79" s="6" customFormat="1" ht="12.75" customHeight="1">
      <c r="A90" s="56"/>
      <c r="B90" s="57"/>
      <c r="C90" s="57"/>
      <c r="D90" s="57"/>
      <c r="E90" s="58"/>
      <c r="F90" s="56" t="s">
        <v>147</v>
      </c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8"/>
      <c r="U90" s="71"/>
      <c r="V90" s="72"/>
      <c r="W90" s="72"/>
      <c r="X90" s="72"/>
      <c r="Y90" s="73"/>
      <c r="Z90" s="71"/>
      <c r="AA90" s="72"/>
      <c r="AB90" s="72"/>
      <c r="AC90" s="72"/>
      <c r="AD90" s="73"/>
      <c r="AE90" s="71"/>
      <c r="AF90" s="72"/>
      <c r="AG90" s="72"/>
      <c r="AH90" s="73"/>
      <c r="AI90" s="71">
        <f>IF(ISNUMBER(U90),U90,0)+IF(ISNUMBER(Z90),Z90,0)</f>
        <v>0</v>
      </c>
      <c r="AJ90" s="72"/>
      <c r="AK90" s="72"/>
      <c r="AL90" s="72"/>
      <c r="AM90" s="73"/>
      <c r="AN90" s="71"/>
      <c r="AO90" s="72"/>
      <c r="AP90" s="72"/>
      <c r="AQ90" s="72"/>
      <c r="AR90" s="73"/>
      <c r="AS90" s="71"/>
      <c r="AT90" s="72"/>
      <c r="AU90" s="72"/>
      <c r="AV90" s="72"/>
      <c r="AW90" s="73"/>
      <c r="AX90" s="71"/>
      <c r="AY90" s="72"/>
      <c r="AZ90" s="72"/>
      <c r="BA90" s="73"/>
      <c r="BB90" s="71">
        <f>IF(ISNUMBER(AN90),AN90,0)+IF(ISNUMBER(AS90),AS90,0)</f>
        <v>0</v>
      </c>
      <c r="BC90" s="72"/>
      <c r="BD90" s="72"/>
      <c r="BE90" s="72"/>
      <c r="BF90" s="73"/>
      <c r="BG90" s="71"/>
      <c r="BH90" s="72"/>
      <c r="BI90" s="72"/>
      <c r="BJ90" s="72"/>
      <c r="BK90" s="73"/>
      <c r="BL90" s="71"/>
      <c r="BM90" s="72"/>
      <c r="BN90" s="72"/>
      <c r="BO90" s="72"/>
      <c r="BP90" s="73"/>
      <c r="BQ90" s="71"/>
      <c r="BR90" s="72"/>
      <c r="BS90" s="72"/>
      <c r="BT90" s="73"/>
      <c r="BU90" s="71">
        <f>IF(ISNUMBER(BG90),BG90,0)+IF(ISNUMBER(BL90),BL90,0)</f>
        <v>0</v>
      </c>
      <c r="BV90" s="72"/>
      <c r="BW90" s="72"/>
      <c r="BX90" s="72"/>
      <c r="BY90" s="73"/>
      <c r="CA90" s="6" t="s">
        <v>28</v>
      </c>
    </row>
    <row r="92" spans="1:79" ht="14.25" customHeight="1">
      <c r="A92" s="81" t="s">
        <v>291</v>
      </c>
      <c r="B92" s="81"/>
      <c r="C92" s="81"/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  <c r="AH92" s="81"/>
      <c r="AI92" s="81"/>
      <c r="AJ92" s="81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</row>
    <row r="93" spans="1:79" ht="15" customHeight="1">
      <c r="A93" s="92" t="s">
        <v>263</v>
      </c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  <c r="AF93" s="92"/>
      <c r="AG93" s="92"/>
      <c r="AH93" s="92"/>
      <c r="AI93" s="92"/>
      <c r="AJ93" s="92"/>
      <c r="AK93" s="92"/>
      <c r="AL93" s="92"/>
      <c r="AM93" s="92"/>
      <c r="AN93" s="92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</row>
    <row r="94" spans="1:79" ht="23.1" customHeight="1">
      <c r="A94" s="119" t="s">
        <v>118</v>
      </c>
      <c r="B94" s="120"/>
      <c r="C94" s="120"/>
      <c r="D94" s="121"/>
      <c r="E94" s="94" t="s">
        <v>19</v>
      </c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6"/>
      <c r="X94" s="89" t="s">
        <v>285</v>
      </c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1"/>
      <c r="AR94" s="66" t="s">
        <v>290</v>
      </c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</row>
    <row r="95" spans="1:79" ht="57.75" customHeight="1">
      <c r="A95" s="122"/>
      <c r="B95" s="123"/>
      <c r="C95" s="123"/>
      <c r="D95" s="124"/>
      <c r="E95" s="97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9"/>
      <c r="X95" s="94" t="s">
        <v>4</v>
      </c>
      <c r="Y95" s="95"/>
      <c r="Z95" s="95"/>
      <c r="AA95" s="95"/>
      <c r="AB95" s="96"/>
      <c r="AC95" s="94" t="s">
        <v>3</v>
      </c>
      <c r="AD95" s="95"/>
      <c r="AE95" s="95"/>
      <c r="AF95" s="95"/>
      <c r="AG95" s="96"/>
      <c r="AH95" s="113" t="s">
        <v>116</v>
      </c>
      <c r="AI95" s="114"/>
      <c r="AJ95" s="114"/>
      <c r="AK95" s="114"/>
      <c r="AL95" s="115"/>
      <c r="AM95" s="89" t="s">
        <v>5</v>
      </c>
      <c r="AN95" s="90"/>
      <c r="AO95" s="90"/>
      <c r="AP95" s="90"/>
      <c r="AQ95" s="91"/>
      <c r="AR95" s="89" t="s">
        <v>4</v>
      </c>
      <c r="AS95" s="90"/>
      <c r="AT95" s="90"/>
      <c r="AU95" s="90"/>
      <c r="AV95" s="91"/>
      <c r="AW95" s="89" t="s">
        <v>3</v>
      </c>
      <c r="AX95" s="90"/>
      <c r="AY95" s="90"/>
      <c r="AZ95" s="90"/>
      <c r="BA95" s="91"/>
      <c r="BB95" s="113" t="s">
        <v>116</v>
      </c>
      <c r="BC95" s="114"/>
      <c r="BD95" s="114"/>
      <c r="BE95" s="114"/>
      <c r="BF95" s="115"/>
      <c r="BG95" s="89" t="s">
        <v>96</v>
      </c>
      <c r="BH95" s="90"/>
      <c r="BI95" s="90"/>
      <c r="BJ95" s="90"/>
      <c r="BK95" s="91"/>
    </row>
    <row r="96" spans="1:79" ht="12.75" customHeight="1">
      <c r="A96" s="89">
        <v>1</v>
      </c>
      <c r="B96" s="90"/>
      <c r="C96" s="90"/>
      <c r="D96" s="91"/>
      <c r="E96" s="89">
        <v>2</v>
      </c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1"/>
      <c r="X96" s="89">
        <v>3</v>
      </c>
      <c r="Y96" s="90"/>
      <c r="Z96" s="90"/>
      <c r="AA96" s="90"/>
      <c r="AB96" s="91"/>
      <c r="AC96" s="89">
        <v>4</v>
      </c>
      <c r="AD96" s="90"/>
      <c r="AE96" s="90"/>
      <c r="AF96" s="90"/>
      <c r="AG96" s="91"/>
      <c r="AH96" s="89">
        <v>5</v>
      </c>
      <c r="AI96" s="90"/>
      <c r="AJ96" s="90"/>
      <c r="AK96" s="90"/>
      <c r="AL96" s="91"/>
      <c r="AM96" s="89">
        <v>6</v>
      </c>
      <c r="AN96" s="90"/>
      <c r="AO96" s="90"/>
      <c r="AP96" s="90"/>
      <c r="AQ96" s="91"/>
      <c r="AR96" s="89">
        <v>7</v>
      </c>
      <c r="AS96" s="90"/>
      <c r="AT96" s="90"/>
      <c r="AU96" s="90"/>
      <c r="AV96" s="91"/>
      <c r="AW96" s="89">
        <v>8</v>
      </c>
      <c r="AX96" s="90"/>
      <c r="AY96" s="90"/>
      <c r="AZ96" s="90"/>
      <c r="BA96" s="91"/>
      <c r="BB96" s="89">
        <v>9</v>
      </c>
      <c r="BC96" s="90"/>
      <c r="BD96" s="90"/>
      <c r="BE96" s="90"/>
      <c r="BF96" s="91"/>
      <c r="BG96" s="89">
        <v>10</v>
      </c>
      <c r="BH96" s="90"/>
      <c r="BI96" s="90"/>
      <c r="BJ96" s="90"/>
      <c r="BK96" s="91"/>
    </row>
    <row r="97" spans="1:79" s="1" customFormat="1" ht="12.75" hidden="1" customHeight="1">
      <c r="A97" s="104" t="s">
        <v>64</v>
      </c>
      <c r="B97" s="105"/>
      <c r="C97" s="105"/>
      <c r="D97" s="106"/>
      <c r="E97" s="104" t="s">
        <v>57</v>
      </c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6"/>
      <c r="X97" s="125" t="s">
        <v>60</v>
      </c>
      <c r="Y97" s="126"/>
      <c r="Z97" s="126"/>
      <c r="AA97" s="126"/>
      <c r="AB97" s="127"/>
      <c r="AC97" s="125" t="s">
        <v>61</v>
      </c>
      <c r="AD97" s="126"/>
      <c r="AE97" s="126"/>
      <c r="AF97" s="126"/>
      <c r="AG97" s="127"/>
      <c r="AH97" s="104" t="s">
        <v>94</v>
      </c>
      <c r="AI97" s="105"/>
      <c r="AJ97" s="105"/>
      <c r="AK97" s="105"/>
      <c r="AL97" s="106"/>
      <c r="AM97" s="110" t="s">
        <v>170</v>
      </c>
      <c r="AN97" s="111"/>
      <c r="AO97" s="111"/>
      <c r="AP97" s="111"/>
      <c r="AQ97" s="112"/>
      <c r="AR97" s="104" t="s">
        <v>62</v>
      </c>
      <c r="AS97" s="105"/>
      <c r="AT97" s="105"/>
      <c r="AU97" s="105"/>
      <c r="AV97" s="106"/>
      <c r="AW97" s="104" t="s">
        <v>63</v>
      </c>
      <c r="AX97" s="105"/>
      <c r="AY97" s="105"/>
      <c r="AZ97" s="105"/>
      <c r="BA97" s="106"/>
      <c r="BB97" s="104" t="s">
        <v>95</v>
      </c>
      <c r="BC97" s="105"/>
      <c r="BD97" s="105"/>
      <c r="BE97" s="105"/>
      <c r="BF97" s="106"/>
      <c r="BG97" s="110" t="s">
        <v>170</v>
      </c>
      <c r="BH97" s="111"/>
      <c r="BI97" s="111"/>
      <c r="BJ97" s="111"/>
      <c r="BK97" s="112"/>
      <c r="CA97" t="s">
        <v>29</v>
      </c>
    </row>
    <row r="98" spans="1:79" s="23" customFormat="1" ht="12.75" customHeight="1">
      <c r="A98" s="59">
        <v>2111</v>
      </c>
      <c r="B98" s="60"/>
      <c r="C98" s="60"/>
      <c r="D98" s="61"/>
      <c r="E98" s="45" t="s">
        <v>180</v>
      </c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7"/>
      <c r="X98" s="75">
        <v>18985094</v>
      </c>
      <c r="Y98" s="76"/>
      <c r="Z98" s="76"/>
      <c r="AA98" s="76"/>
      <c r="AB98" s="77"/>
      <c r="AC98" s="75">
        <v>0</v>
      </c>
      <c r="AD98" s="76"/>
      <c r="AE98" s="76"/>
      <c r="AF98" s="76"/>
      <c r="AG98" s="77"/>
      <c r="AH98" s="75">
        <v>0</v>
      </c>
      <c r="AI98" s="76"/>
      <c r="AJ98" s="76"/>
      <c r="AK98" s="76"/>
      <c r="AL98" s="77"/>
      <c r="AM98" s="75">
        <f t="shared" ref="AM98:AM114" si="8">IF(ISNUMBER(X98),X98,0)+IF(ISNUMBER(AC98),AC98,0)</f>
        <v>18985094</v>
      </c>
      <c r="AN98" s="76"/>
      <c r="AO98" s="76"/>
      <c r="AP98" s="76"/>
      <c r="AQ98" s="77"/>
      <c r="AR98" s="75">
        <v>20314050</v>
      </c>
      <c r="AS98" s="76"/>
      <c r="AT98" s="76"/>
      <c r="AU98" s="76"/>
      <c r="AV98" s="77"/>
      <c r="AW98" s="75">
        <v>0</v>
      </c>
      <c r="AX98" s="76"/>
      <c r="AY98" s="76"/>
      <c r="AZ98" s="76"/>
      <c r="BA98" s="77"/>
      <c r="BB98" s="75">
        <v>0</v>
      </c>
      <c r="BC98" s="76"/>
      <c r="BD98" s="76"/>
      <c r="BE98" s="76"/>
      <c r="BF98" s="77"/>
      <c r="BG98" s="78">
        <f t="shared" ref="BG98:BG114" si="9">IF(ISNUMBER(AR98),AR98,0)+IF(ISNUMBER(AW98),AW98,0)</f>
        <v>20314050</v>
      </c>
      <c r="BH98" s="78"/>
      <c r="BI98" s="78"/>
      <c r="BJ98" s="78"/>
      <c r="BK98" s="78"/>
      <c r="CA98" s="23" t="s">
        <v>30</v>
      </c>
    </row>
    <row r="99" spans="1:79" s="23" customFormat="1" ht="12.75" customHeight="1">
      <c r="A99" s="59">
        <v>2120</v>
      </c>
      <c r="B99" s="60"/>
      <c r="C99" s="60"/>
      <c r="D99" s="61"/>
      <c r="E99" s="45" t="s">
        <v>181</v>
      </c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7"/>
      <c r="X99" s="75">
        <v>4176721</v>
      </c>
      <c r="Y99" s="76"/>
      <c r="Z99" s="76"/>
      <c r="AA99" s="76"/>
      <c r="AB99" s="77"/>
      <c r="AC99" s="75">
        <v>0</v>
      </c>
      <c r="AD99" s="76"/>
      <c r="AE99" s="76"/>
      <c r="AF99" s="76"/>
      <c r="AG99" s="77"/>
      <c r="AH99" s="75">
        <v>0</v>
      </c>
      <c r="AI99" s="76"/>
      <c r="AJ99" s="76"/>
      <c r="AK99" s="76"/>
      <c r="AL99" s="77"/>
      <c r="AM99" s="75">
        <f t="shared" si="8"/>
        <v>4176721</v>
      </c>
      <c r="AN99" s="76"/>
      <c r="AO99" s="76"/>
      <c r="AP99" s="76"/>
      <c r="AQ99" s="77"/>
      <c r="AR99" s="75">
        <v>4469091</v>
      </c>
      <c r="AS99" s="76"/>
      <c r="AT99" s="76"/>
      <c r="AU99" s="76"/>
      <c r="AV99" s="77"/>
      <c r="AW99" s="75">
        <v>0</v>
      </c>
      <c r="AX99" s="76"/>
      <c r="AY99" s="76"/>
      <c r="AZ99" s="76"/>
      <c r="BA99" s="77"/>
      <c r="BB99" s="75">
        <v>0</v>
      </c>
      <c r="BC99" s="76"/>
      <c r="BD99" s="76"/>
      <c r="BE99" s="76"/>
      <c r="BF99" s="77"/>
      <c r="BG99" s="78">
        <f t="shared" si="9"/>
        <v>4469091</v>
      </c>
      <c r="BH99" s="78"/>
      <c r="BI99" s="78"/>
      <c r="BJ99" s="78"/>
      <c r="BK99" s="78"/>
    </row>
    <row r="100" spans="1:79" s="23" customFormat="1" ht="12.75" customHeight="1">
      <c r="A100" s="59">
        <v>2210</v>
      </c>
      <c r="B100" s="60"/>
      <c r="C100" s="60"/>
      <c r="D100" s="61"/>
      <c r="E100" s="45" t="s">
        <v>182</v>
      </c>
      <c r="F100" s="46"/>
      <c r="G100" s="46"/>
      <c r="H100" s="46"/>
      <c r="I100" s="46"/>
      <c r="J100" s="46"/>
      <c r="K100" s="46"/>
      <c r="L100" s="46"/>
      <c r="M100" s="46"/>
      <c r="N100" s="46"/>
      <c r="O100" s="46"/>
      <c r="P100" s="46"/>
      <c r="Q100" s="46"/>
      <c r="R100" s="46"/>
      <c r="S100" s="46"/>
      <c r="T100" s="46"/>
      <c r="U100" s="46"/>
      <c r="V100" s="46"/>
      <c r="W100" s="47"/>
      <c r="X100" s="75">
        <v>131089</v>
      </c>
      <c r="Y100" s="76"/>
      <c r="Z100" s="76"/>
      <c r="AA100" s="76"/>
      <c r="AB100" s="77"/>
      <c r="AC100" s="75">
        <v>949238</v>
      </c>
      <c r="AD100" s="76"/>
      <c r="AE100" s="76"/>
      <c r="AF100" s="76"/>
      <c r="AG100" s="77"/>
      <c r="AH100" s="75">
        <v>0</v>
      </c>
      <c r="AI100" s="76"/>
      <c r="AJ100" s="76"/>
      <c r="AK100" s="76"/>
      <c r="AL100" s="77"/>
      <c r="AM100" s="75">
        <f t="shared" si="8"/>
        <v>1080327</v>
      </c>
      <c r="AN100" s="76"/>
      <c r="AO100" s="76"/>
      <c r="AP100" s="76"/>
      <c r="AQ100" s="77"/>
      <c r="AR100" s="75">
        <v>134253</v>
      </c>
      <c r="AS100" s="76"/>
      <c r="AT100" s="76"/>
      <c r="AU100" s="76"/>
      <c r="AV100" s="77"/>
      <c r="AW100" s="75">
        <v>999548</v>
      </c>
      <c r="AX100" s="76"/>
      <c r="AY100" s="76"/>
      <c r="AZ100" s="76"/>
      <c r="BA100" s="77"/>
      <c r="BB100" s="75">
        <v>0</v>
      </c>
      <c r="BC100" s="76"/>
      <c r="BD100" s="76"/>
      <c r="BE100" s="76"/>
      <c r="BF100" s="77"/>
      <c r="BG100" s="78">
        <f t="shared" si="9"/>
        <v>1133801</v>
      </c>
      <c r="BH100" s="78"/>
      <c r="BI100" s="78"/>
      <c r="BJ100" s="78"/>
      <c r="BK100" s="78"/>
    </row>
    <row r="101" spans="1:79" s="23" customFormat="1" ht="12.75" customHeight="1">
      <c r="A101" s="59">
        <v>2220</v>
      </c>
      <c r="B101" s="60"/>
      <c r="C101" s="60"/>
      <c r="D101" s="61"/>
      <c r="E101" s="45" t="s">
        <v>183</v>
      </c>
      <c r="F101" s="46"/>
      <c r="G101" s="46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/>
      <c r="U101" s="46"/>
      <c r="V101" s="46"/>
      <c r="W101" s="47"/>
      <c r="X101" s="75">
        <v>575359</v>
      </c>
      <c r="Y101" s="76"/>
      <c r="Z101" s="76"/>
      <c r="AA101" s="76"/>
      <c r="AB101" s="77"/>
      <c r="AC101" s="75">
        <v>33988</v>
      </c>
      <c r="AD101" s="76"/>
      <c r="AE101" s="76"/>
      <c r="AF101" s="76"/>
      <c r="AG101" s="77"/>
      <c r="AH101" s="75">
        <v>0</v>
      </c>
      <c r="AI101" s="76"/>
      <c r="AJ101" s="76"/>
      <c r="AK101" s="76"/>
      <c r="AL101" s="77"/>
      <c r="AM101" s="75">
        <f t="shared" si="8"/>
        <v>609347</v>
      </c>
      <c r="AN101" s="76"/>
      <c r="AO101" s="76"/>
      <c r="AP101" s="76"/>
      <c r="AQ101" s="77"/>
      <c r="AR101" s="75">
        <v>592620</v>
      </c>
      <c r="AS101" s="76"/>
      <c r="AT101" s="76"/>
      <c r="AU101" s="76"/>
      <c r="AV101" s="77"/>
      <c r="AW101" s="75">
        <v>35790</v>
      </c>
      <c r="AX101" s="76"/>
      <c r="AY101" s="76"/>
      <c r="AZ101" s="76"/>
      <c r="BA101" s="77"/>
      <c r="BB101" s="75">
        <v>0</v>
      </c>
      <c r="BC101" s="76"/>
      <c r="BD101" s="76"/>
      <c r="BE101" s="76"/>
      <c r="BF101" s="77"/>
      <c r="BG101" s="78">
        <f t="shared" si="9"/>
        <v>628410</v>
      </c>
      <c r="BH101" s="78"/>
      <c r="BI101" s="78"/>
      <c r="BJ101" s="78"/>
      <c r="BK101" s="78"/>
    </row>
    <row r="102" spans="1:79" s="23" customFormat="1" ht="12.75" customHeight="1">
      <c r="A102" s="59">
        <v>2230</v>
      </c>
      <c r="B102" s="60"/>
      <c r="C102" s="60"/>
      <c r="D102" s="61"/>
      <c r="E102" s="45" t="s">
        <v>184</v>
      </c>
      <c r="F102" s="46"/>
      <c r="G102" s="46"/>
      <c r="H102" s="46"/>
      <c r="I102" s="46"/>
      <c r="J102" s="46"/>
      <c r="K102" s="46"/>
      <c r="L102" s="46"/>
      <c r="M102" s="46"/>
      <c r="N102" s="46"/>
      <c r="O102" s="46"/>
      <c r="P102" s="46"/>
      <c r="Q102" s="46"/>
      <c r="R102" s="46"/>
      <c r="S102" s="46"/>
      <c r="T102" s="46"/>
      <c r="U102" s="46"/>
      <c r="V102" s="46"/>
      <c r="W102" s="47"/>
      <c r="X102" s="75">
        <v>2402503</v>
      </c>
      <c r="Y102" s="76"/>
      <c r="Z102" s="76"/>
      <c r="AA102" s="76"/>
      <c r="AB102" s="77"/>
      <c r="AC102" s="75">
        <v>606694</v>
      </c>
      <c r="AD102" s="76"/>
      <c r="AE102" s="76"/>
      <c r="AF102" s="76"/>
      <c r="AG102" s="77"/>
      <c r="AH102" s="75">
        <v>0</v>
      </c>
      <c r="AI102" s="76"/>
      <c r="AJ102" s="76"/>
      <c r="AK102" s="76"/>
      <c r="AL102" s="77"/>
      <c r="AM102" s="75">
        <f t="shared" si="8"/>
        <v>3009197</v>
      </c>
      <c r="AN102" s="76"/>
      <c r="AO102" s="76"/>
      <c r="AP102" s="76"/>
      <c r="AQ102" s="77"/>
      <c r="AR102" s="75">
        <v>2474578</v>
      </c>
      <c r="AS102" s="76"/>
      <c r="AT102" s="76"/>
      <c r="AU102" s="76"/>
      <c r="AV102" s="77"/>
      <c r="AW102" s="75">
        <v>638849</v>
      </c>
      <c r="AX102" s="76"/>
      <c r="AY102" s="76"/>
      <c r="AZ102" s="76"/>
      <c r="BA102" s="77"/>
      <c r="BB102" s="75">
        <v>0</v>
      </c>
      <c r="BC102" s="76"/>
      <c r="BD102" s="76"/>
      <c r="BE102" s="76"/>
      <c r="BF102" s="77"/>
      <c r="BG102" s="78">
        <f t="shared" si="9"/>
        <v>3113427</v>
      </c>
      <c r="BH102" s="78"/>
      <c r="BI102" s="78"/>
      <c r="BJ102" s="78"/>
      <c r="BK102" s="78"/>
    </row>
    <row r="103" spans="1:79" s="23" customFormat="1" ht="12.75" customHeight="1">
      <c r="A103" s="59">
        <v>2240</v>
      </c>
      <c r="B103" s="60"/>
      <c r="C103" s="60"/>
      <c r="D103" s="61"/>
      <c r="E103" s="45" t="s">
        <v>185</v>
      </c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7"/>
      <c r="X103" s="75">
        <v>468101</v>
      </c>
      <c r="Y103" s="76"/>
      <c r="Z103" s="76"/>
      <c r="AA103" s="76"/>
      <c r="AB103" s="77"/>
      <c r="AC103" s="75">
        <v>0</v>
      </c>
      <c r="AD103" s="76"/>
      <c r="AE103" s="76"/>
      <c r="AF103" s="76"/>
      <c r="AG103" s="77"/>
      <c r="AH103" s="75">
        <v>0</v>
      </c>
      <c r="AI103" s="76"/>
      <c r="AJ103" s="76"/>
      <c r="AK103" s="76"/>
      <c r="AL103" s="77"/>
      <c r="AM103" s="75">
        <f t="shared" si="8"/>
        <v>468101</v>
      </c>
      <c r="AN103" s="76"/>
      <c r="AO103" s="76"/>
      <c r="AP103" s="76"/>
      <c r="AQ103" s="77"/>
      <c r="AR103" s="75">
        <v>479406</v>
      </c>
      <c r="AS103" s="76"/>
      <c r="AT103" s="76"/>
      <c r="AU103" s="76"/>
      <c r="AV103" s="77"/>
      <c r="AW103" s="75">
        <v>0</v>
      </c>
      <c r="AX103" s="76"/>
      <c r="AY103" s="76"/>
      <c r="AZ103" s="76"/>
      <c r="BA103" s="77"/>
      <c r="BB103" s="75">
        <v>0</v>
      </c>
      <c r="BC103" s="76"/>
      <c r="BD103" s="76"/>
      <c r="BE103" s="76"/>
      <c r="BF103" s="77"/>
      <c r="BG103" s="78">
        <f t="shared" si="9"/>
        <v>479406</v>
      </c>
      <c r="BH103" s="78"/>
      <c r="BI103" s="78"/>
      <c r="BJ103" s="78"/>
      <c r="BK103" s="78"/>
    </row>
    <row r="104" spans="1:79" s="23" customFormat="1" ht="12.75" customHeight="1">
      <c r="A104" s="59">
        <v>2272</v>
      </c>
      <c r="B104" s="60"/>
      <c r="C104" s="60"/>
      <c r="D104" s="61"/>
      <c r="E104" s="45" t="s">
        <v>186</v>
      </c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7"/>
      <c r="X104" s="75">
        <v>186937</v>
      </c>
      <c r="Y104" s="76"/>
      <c r="Z104" s="76"/>
      <c r="AA104" s="76"/>
      <c r="AB104" s="77"/>
      <c r="AC104" s="75">
        <v>0</v>
      </c>
      <c r="AD104" s="76"/>
      <c r="AE104" s="76"/>
      <c r="AF104" s="76"/>
      <c r="AG104" s="77"/>
      <c r="AH104" s="75">
        <v>0</v>
      </c>
      <c r="AI104" s="76"/>
      <c r="AJ104" s="76"/>
      <c r="AK104" s="76"/>
      <c r="AL104" s="77"/>
      <c r="AM104" s="75">
        <f t="shared" si="8"/>
        <v>186937</v>
      </c>
      <c r="AN104" s="76"/>
      <c r="AO104" s="76"/>
      <c r="AP104" s="76"/>
      <c r="AQ104" s="77"/>
      <c r="AR104" s="75">
        <v>192545</v>
      </c>
      <c r="AS104" s="76"/>
      <c r="AT104" s="76"/>
      <c r="AU104" s="76"/>
      <c r="AV104" s="77"/>
      <c r="AW104" s="75">
        <v>0</v>
      </c>
      <c r="AX104" s="76"/>
      <c r="AY104" s="76"/>
      <c r="AZ104" s="76"/>
      <c r="BA104" s="77"/>
      <c r="BB104" s="75">
        <v>0</v>
      </c>
      <c r="BC104" s="76"/>
      <c r="BD104" s="76"/>
      <c r="BE104" s="76"/>
      <c r="BF104" s="77"/>
      <c r="BG104" s="78">
        <f t="shared" si="9"/>
        <v>192545</v>
      </c>
      <c r="BH104" s="78"/>
      <c r="BI104" s="78"/>
      <c r="BJ104" s="78"/>
      <c r="BK104" s="78"/>
    </row>
    <row r="105" spans="1:79" s="23" customFormat="1" ht="12.75" customHeight="1">
      <c r="A105" s="59">
        <v>2273</v>
      </c>
      <c r="B105" s="60"/>
      <c r="C105" s="60"/>
      <c r="D105" s="61"/>
      <c r="E105" s="45" t="s">
        <v>187</v>
      </c>
      <c r="F105" s="46"/>
      <c r="G105" s="46"/>
      <c r="H105" s="46"/>
      <c r="I105" s="46"/>
      <c r="J105" s="46"/>
      <c r="K105" s="46"/>
      <c r="L105" s="46"/>
      <c r="M105" s="46"/>
      <c r="N105" s="46"/>
      <c r="O105" s="46"/>
      <c r="P105" s="46"/>
      <c r="Q105" s="46"/>
      <c r="R105" s="46"/>
      <c r="S105" s="46"/>
      <c r="T105" s="46"/>
      <c r="U105" s="46"/>
      <c r="V105" s="46"/>
      <c r="W105" s="47"/>
      <c r="X105" s="75">
        <v>577562</v>
      </c>
      <c r="Y105" s="76"/>
      <c r="Z105" s="76"/>
      <c r="AA105" s="76"/>
      <c r="AB105" s="77"/>
      <c r="AC105" s="75">
        <v>0</v>
      </c>
      <c r="AD105" s="76"/>
      <c r="AE105" s="76"/>
      <c r="AF105" s="76"/>
      <c r="AG105" s="77"/>
      <c r="AH105" s="75">
        <v>0</v>
      </c>
      <c r="AI105" s="76"/>
      <c r="AJ105" s="76"/>
      <c r="AK105" s="76"/>
      <c r="AL105" s="77"/>
      <c r="AM105" s="75">
        <f t="shared" si="8"/>
        <v>577562</v>
      </c>
      <c r="AN105" s="76"/>
      <c r="AO105" s="76"/>
      <c r="AP105" s="76"/>
      <c r="AQ105" s="77"/>
      <c r="AR105" s="75">
        <v>594889</v>
      </c>
      <c r="AS105" s="76"/>
      <c r="AT105" s="76"/>
      <c r="AU105" s="76"/>
      <c r="AV105" s="77"/>
      <c r="AW105" s="75">
        <v>0</v>
      </c>
      <c r="AX105" s="76"/>
      <c r="AY105" s="76"/>
      <c r="AZ105" s="76"/>
      <c r="BA105" s="77"/>
      <c r="BB105" s="75">
        <v>0</v>
      </c>
      <c r="BC105" s="76"/>
      <c r="BD105" s="76"/>
      <c r="BE105" s="76"/>
      <c r="BF105" s="77"/>
      <c r="BG105" s="78">
        <f t="shared" si="9"/>
        <v>594889</v>
      </c>
      <c r="BH105" s="78"/>
      <c r="BI105" s="78"/>
      <c r="BJ105" s="78"/>
      <c r="BK105" s="78"/>
    </row>
    <row r="106" spans="1:79" s="23" customFormat="1" ht="12.75" customHeight="1">
      <c r="A106" s="59">
        <v>2274</v>
      </c>
      <c r="B106" s="60"/>
      <c r="C106" s="60"/>
      <c r="D106" s="61"/>
      <c r="E106" s="45" t="s">
        <v>188</v>
      </c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7"/>
      <c r="X106" s="75">
        <v>849622</v>
      </c>
      <c r="Y106" s="76"/>
      <c r="Z106" s="76"/>
      <c r="AA106" s="76"/>
      <c r="AB106" s="77"/>
      <c r="AC106" s="75">
        <v>0</v>
      </c>
      <c r="AD106" s="76"/>
      <c r="AE106" s="76"/>
      <c r="AF106" s="76"/>
      <c r="AG106" s="77"/>
      <c r="AH106" s="75">
        <v>0</v>
      </c>
      <c r="AI106" s="76"/>
      <c r="AJ106" s="76"/>
      <c r="AK106" s="76"/>
      <c r="AL106" s="77"/>
      <c r="AM106" s="75">
        <f t="shared" si="8"/>
        <v>849622</v>
      </c>
      <c r="AN106" s="76"/>
      <c r="AO106" s="76"/>
      <c r="AP106" s="76"/>
      <c r="AQ106" s="77"/>
      <c r="AR106" s="75">
        <v>875111</v>
      </c>
      <c r="AS106" s="76"/>
      <c r="AT106" s="76"/>
      <c r="AU106" s="76"/>
      <c r="AV106" s="77"/>
      <c r="AW106" s="75">
        <v>0</v>
      </c>
      <c r="AX106" s="76"/>
      <c r="AY106" s="76"/>
      <c r="AZ106" s="76"/>
      <c r="BA106" s="77"/>
      <c r="BB106" s="75">
        <v>0</v>
      </c>
      <c r="BC106" s="76"/>
      <c r="BD106" s="76"/>
      <c r="BE106" s="76"/>
      <c r="BF106" s="77"/>
      <c r="BG106" s="78">
        <f t="shared" si="9"/>
        <v>875111</v>
      </c>
      <c r="BH106" s="78"/>
      <c r="BI106" s="78"/>
      <c r="BJ106" s="78"/>
      <c r="BK106" s="78"/>
    </row>
    <row r="107" spans="1:79" s="23" customFormat="1" ht="12.75" customHeight="1">
      <c r="A107" s="59">
        <v>2275</v>
      </c>
      <c r="B107" s="60"/>
      <c r="C107" s="60"/>
      <c r="D107" s="61"/>
      <c r="E107" s="45" t="s">
        <v>189</v>
      </c>
      <c r="F107" s="46"/>
      <c r="G107" s="46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7"/>
      <c r="X107" s="75">
        <v>14167</v>
      </c>
      <c r="Y107" s="76"/>
      <c r="Z107" s="76"/>
      <c r="AA107" s="76"/>
      <c r="AB107" s="77"/>
      <c r="AC107" s="75">
        <v>0</v>
      </c>
      <c r="AD107" s="76"/>
      <c r="AE107" s="76"/>
      <c r="AF107" s="76"/>
      <c r="AG107" s="77"/>
      <c r="AH107" s="75">
        <v>0</v>
      </c>
      <c r="AI107" s="76"/>
      <c r="AJ107" s="76"/>
      <c r="AK107" s="76"/>
      <c r="AL107" s="77"/>
      <c r="AM107" s="75">
        <f t="shared" si="8"/>
        <v>14167</v>
      </c>
      <c r="AN107" s="76"/>
      <c r="AO107" s="76"/>
      <c r="AP107" s="76"/>
      <c r="AQ107" s="77"/>
      <c r="AR107" s="75">
        <v>14592</v>
      </c>
      <c r="AS107" s="76"/>
      <c r="AT107" s="76"/>
      <c r="AU107" s="76"/>
      <c r="AV107" s="77"/>
      <c r="AW107" s="75">
        <v>0</v>
      </c>
      <c r="AX107" s="76"/>
      <c r="AY107" s="76"/>
      <c r="AZ107" s="76"/>
      <c r="BA107" s="77"/>
      <c r="BB107" s="75">
        <v>0</v>
      </c>
      <c r="BC107" s="76"/>
      <c r="BD107" s="76"/>
      <c r="BE107" s="76"/>
      <c r="BF107" s="77"/>
      <c r="BG107" s="78">
        <f t="shared" si="9"/>
        <v>14592</v>
      </c>
      <c r="BH107" s="78"/>
      <c r="BI107" s="78"/>
      <c r="BJ107" s="78"/>
      <c r="BK107" s="78"/>
    </row>
    <row r="108" spans="1:79" s="23" customFormat="1" ht="25.5" customHeight="1">
      <c r="A108" s="59">
        <v>2282</v>
      </c>
      <c r="B108" s="60"/>
      <c r="C108" s="60"/>
      <c r="D108" s="61"/>
      <c r="E108" s="45" t="s">
        <v>190</v>
      </c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7"/>
      <c r="X108" s="75">
        <v>1368</v>
      </c>
      <c r="Y108" s="76"/>
      <c r="Z108" s="76"/>
      <c r="AA108" s="76"/>
      <c r="AB108" s="77"/>
      <c r="AC108" s="75"/>
      <c r="AD108" s="76"/>
      <c r="AE108" s="76"/>
      <c r="AF108" s="76"/>
      <c r="AG108" s="77"/>
      <c r="AH108" s="75">
        <v>0</v>
      </c>
      <c r="AI108" s="76"/>
      <c r="AJ108" s="76"/>
      <c r="AK108" s="76"/>
      <c r="AL108" s="77"/>
      <c r="AM108" s="75">
        <f t="shared" si="8"/>
        <v>1368</v>
      </c>
      <c r="AN108" s="76"/>
      <c r="AO108" s="76"/>
      <c r="AP108" s="76"/>
      <c r="AQ108" s="77"/>
      <c r="AR108" s="75">
        <v>1394</v>
      </c>
      <c r="AS108" s="76"/>
      <c r="AT108" s="76"/>
      <c r="AU108" s="76"/>
      <c r="AV108" s="77"/>
      <c r="AW108" s="75"/>
      <c r="AX108" s="76"/>
      <c r="AY108" s="76"/>
      <c r="AZ108" s="76"/>
      <c r="BA108" s="77"/>
      <c r="BB108" s="75">
        <v>0</v>
      </c>
      <c r="BC108" s="76"/>
      <c r="BD108" s="76"/>
      <c r="BE108" s="76"/>
      <c r="BF108" s="77"/>
      <c r="BG108" s="78">
        <f t="shared" si="9"/>
        <v>1394</v>
      </c>
      <c r="BH108" s="78"/>
      <c r="BI108" s="78"/>
      <c r="BJ108" s="78"/>
      <c r="BK108" s="78"/>
    </row>
    <row r="109" spans="1:79" s="23" customFormat="1" ht="12.75" customHeight="1">
      <c r="A109" s="59">
        <v>2710</v>
      </c>
      <c r="B109" s="60"/>
      <c r="C109" s="60"/>
      <c r="D109" s="61"/>
      <c r="E109" s="45" t="s">
        <v>191</v>
      </c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  <c r="R109" s="46"/>
      <c r="S109" s="46"/>
      <c r="T109" s="46"/>
      <c r="U109" s="46"/>
      <c r="V109" s="46"/>
      <c r="W109" s="47"/>
      <c r="X109" s="75">
        <v>346888</v>
      </c>
      <c r="Y109" s="76"/>
      <c r="Z109" s="76"/>
      <c r="AA109" s="76"/>
      <c r="AB109" s="77"/>
      <c r="AC109" s="75">
        <v>0</v>
      </c>
      <c r="AD109" s="76"/>
      <c r="AE109" s="76"/>
      <c r="AF109" s="76"/>
      <c r="AG109" s="77"/>
      <c r="AH109" s="75">
        <v>0</v>
      </c>
      <c r="AI109" s="76"/>
      <c r="AJ109" s="76"/>
      <c r="AK109" s="76"/>
      <c r="AL109" s="77"/>
      <c r="AM109" s="75">
        <f t="shared" si="8"/>
        <v>346888</v>
      </c>
      <c r="AN109" s="76"/>
      <c r="AO109" s="76"/>
      <c r="AP109" s="76"/>
      <c r="AQ109" s="77"/>
      <c r="AR109" s="75">
        <v>357295</v>
      </c>
      <c r="AS109" s="76"/>
      <c r="AT109" s="76"/>
      <c r="AU109" s="76"/>
      <c r="AV109" s="77"/>
      <c r="AW109" s="75">
        <v>0</v>
      </c>
      <c r="AX109" s="76"/>
      <c r="AY109" s="76"/>
      <c r="AZ109" s="76"/>
      <c r="BA109" s="77"/>
      <c r="BB109" s="75">
        <v>0</v>
      </c>
      <c r="BC109" s="76"/>
      <c r="BD109" s="76"/>
      <c r="BE109" s="76"/>
      <c r="BF109" s="77"/>
      <c r="BG109" s="78">
        <f t="shared" si="9"/>
        <v>357295</v>
      </c>
      <c r="BH109" s="78"/>
      <c r="BI109" s="78"/>
      <c r="BJ109" s="78"/>
      <c r="BK109" s="78"/>
    </row>
    <row r="110" spans="1:79" s="23" customFormat="1" ht="12.75" customHeight="1">
      <c r="A110" s="59">
        <v>2730</v>
      </c>
      <c r="B110" s="60"/>
      <c r="C110" s="60"/>
      <c r="D110" s="61"/>
      <c r="E110" s="45" t="s">
        <v>192</v>
      </c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  <c r="R110" s="46"/>
      <c r="S110" s="46"/>
      <c r="T110" s="46"/>
      <c r="U110" s="46"/>
      <c r="V110" s="46"/>
      <c r="W110" s="47"/>
      <c r="X110" s="75">
        <v>132949</v>
      </c>
      <c r="Y110" s="76"/>
      <c r="Z110" s="76"/>
      <c r="AA110" s="76"/>
      <c r="AB110" s="77"/>
      <c r="AC110" s="75">
        <v>0</v>
      </c>
      <c r="AD110" s="76"/>
      <c r="AE110" s="76"/>
      <c r="AF110" s="76"/>
      <c r="AG110" s="77"/>
      <c r="AH110" s="75">
        <v>0</v>
      </c>
      <c r="AI110" s="76"/>
      <c r="AJ110" s="76"/>
      <c r="AK110" s="76"/>
      <c r="AL110" s="77"/>
      <c r="AM110" s="75">
        <f t="shared" si="8"/>
        <v>132949</v>
      </c>
      <c r="AN110" s="76"/>
      <c r="AO110" s="76"/>
      <c r="AP110" s="76"/>
      <c r="AQ110" s="77"/>
      <c r="AR110" s="75">
        <v>136938</v>
      </c>
      <c r="AS110" s="76"/>
      <c r="AT110" s="76"/>
      <c r="AU110" s="76"/>
      <c r="AV110" s="77"/>
      <c r="AW110" s="75">
        <v>0</v>
      </c>
      <c r="AX110" s="76"/>
      <c r="AY110" s="76"/>
      <c r="AZ110" s="76"/>
      <c r="BA110" s="77"/>
      <c r="BB110" s="75">
        <v>0</v>
      </c>
      <c r="BC110" s="76"/>
      <c r="BD110" s="76"/>
      <c r="BE110" s="76"/>
      <c r="BF110" s="77"/>
      <c r="BG110" s="78">
        <f t="shared" si="9"/>
        <v>136938</v>
      </c>
      <c r="BH110" s="78"/>
      <c r="BI110" s="78"/>
      <c r="BJ110" s="78"/>
      <c r="BK110" s="78"/>
    </row>
    <row r="111" spans="1:79" s="23" customFormat="1" ht="12.75" customHeight="1">
      <c r="A111" s="59">
        <v>2800</v>
      </c>
      <c r="B111" s="60"/>
      <c r="C111" s="60"/>
      <c r="D111" s="61"/>
      <c r="E111" s="45" t="s">
        <v>193</v>
      </c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  <c r="R111" s="46"/>
      <c r="S111" s="46"/>
      <c r="T111" s="46"/>
      <c r="U111" s="46"/>
      <c r="V111" s="46"/>
      <c r="W111" s="47"/>
      <c r="X111" s="75">
        <v>0</v>
      </c>
      <c r="Y111" s="76"/>
      <c r="Z111" s="76"/>
      <c r="AA111" s="76"/>
      <c r="AB111" s="77"/>
      <c r="AC111" s="75">
        <v>0</v>
      </c>
      <c r="AD111" s="76"/>
      <c r="AE111" s="76"/>
      <c r="AF111" s="76"/>
      <c r="AG111" s="77"/>
      <c r="AH111" s="75">
        <v>0</v>
      </c>
      <c r="AI111" s="76"/>
      <c r="AJ111" s="76"/>
      <c r="AK111" s="76"/>
      <c r="AL111" s="77"/>
      <c r="AM111" s="75">
        <f t="shared" si="8"/>
        <v>0</v>
      </c>
      <c r="AN111" s="76"/>
      <c r="AO111" s="76"/>
      <c r="AP111" s="76"/>
      <c r="AQ111" s="77"/>
      <c r="AR111" s="75">
        <v>0</v>
      </c>
      <c r="AS111" s="76"/>
      <c r="AT111" s="76"/>
      <c r="AU111" s="76"/>
      <c r="AV111" s="77"/>
      <c r="AW111" s="75">
        <v>0</v>
      </c>
      <c r="AX111" s="76"/>
      <c r="AY111" s="76"/>
      <c r="AZ111" s="76"/>
      <c r="BA111" s="77"/>
      <c r="BB111" s="75">
        <v>0</v>
      </c>
      <c r="BC111" s="76"/>
      <c r="BD111" s="76"/>
      <c r="BE111" s="76"/>
      <c r="BF111" s="77"/>
      <c r="BG111" s="78">
        <f t="shared" si="9"/>
        <v>0</v>
      </c>
      <c r="BH111" s="78"/>
      <c r="BI111" s="78"/>
      <c r="BJ111" s="78"/>
      <c r="BK111" s="78"/>
    </row>
    <row r="112" spans="1:79" s="23" customFormat="1" ht="25.5" customHeight="1">
      <c r="A112" s="59">
        <v>3110</v>
      </c>
      <c r="B112" s="60"/>
      <c r="C112" s="60"/>
      <c r="D112" s="61"/>
      <c r="E112" s="45" t="s">
        <v>194</v>
      </c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7"/>
      <c r="X112" s="75">
        <v>0</v>
      </c>
      <c r="Y112" s="76"/>
      <c r="Z112" s="76"/>
      <c r="AA112" s="76"/>
      <c r="AB112" s="77"/>
      <c r="AC112" s="75"/>
      <c r="AD112" s="76"/>
      <c r="AE112" s="76"/>
      <c r="AF112" s="76"/>
      <c r="AG112" s="77"/>
      <c r="AH112" s="75">
        <v>0</v>
      </c>
      <c r="AI112" s="76"/>
      <c r="AJ112" s="76"/>
      <c r="AK112" s="76"/>
      <c r="AL112" s="77"/>
      <c r="AM112" s="75">
        <f t="shared" si="8"/>
        <v>0</v>
      </c>
      <c r="AN112" s="76"/>
      <c r="AO112" s="76"/>
      <c r="AP112" s="76"/>
      <c r="AQ112" s="77"/>
      <c r="AR112" s="75">
        <v>0</v>
      </c>
      <c r="AS112" s="76"/>
      <c r="AT112" s="76"/>
      <c r="AU112" s="76"/>
      <c r="AV112" s="77"/>
      <c r="AW112" s="75"/>
      <c r="AX112" s="76"/>
      <c r="AY112" s="76"/>
      <c r="AZ112" s="76"/>
      <c r="BA112" s="77"/>
      <c r="BB112" s="75">
        <v>0</v>
      </c>
      <c r="BC112" s="76"/>
      <c r="BD112" s="76"/>
      <c r="BE112" s="76"/>
      <c r="BF112" s="77"/>
      <c r="BG112" s="78">
        <f t="shared" si="9"/>
        <v>0</v>
      </c>
      <c r="BH112" s="78"/>
      <c r="BI112" s="78"/>
      <c r="BJ112" s="78"/>
      <c r="BK112" s="78"/>
    </row>
    <row r="113" spans="1:79" s="23" customFormat="1" ht="12.75" customHeight="1">
      <c r="A113" s="59">
        <v>3132</v>
      </c>
      <c r="B113" s="60"/>
      <c r="C113" s="60"/>
      <c r="D113" s="61"/>
      <c r="E113" s="45" t="s">
        <v>195</v>
      </c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  <c r="R113" s="46"/>
      <c r="S113" s="46"/>
      <c r="T113" s="46"/>
      <c r="U113" s="46"/>
      <c r="V113" s="46"/>
      <c r="W113" s="47"/>
      <c r="X113" s="75">
        <v>0</v>
      </c>
      <c r="Y113" s="76"/>
      <c r="Z113" s="76"/>
      <c r="AA113" s="76"/>
      <c r="AB113" s="77"/>
      <c r="AC113" s="75">
        <v>0</v>
      </c>
      <c r="AD113" s="76"/>
      <c r="AE113" s="76"/>
      <c r="AF113" s="76"/>
      <c r="AG113" s="77"/>
      <c r="AH113" s="75">
        <v>0</v>
      </c>
      <c r="AI113" s="76"/>
      <c r="AJ113" s="76"/>
      <c r="AK113" s="76"/>
      <c r="AL113" s="77"/>
      <c r="AM113" s="75">
        <f t="shared" si="8"/>
        <v>0</v>
      </c>
      <c r="AN113" s="76"/>
      <c r="AO113" s="76"/>
      <c r="AP113" s="76"/>
      <c r="AQ113" s="77"/>
      <c r="AR113" s="75">
        <v>0</v>
      </c>
      <c r="AS113" s="76"/>
      <c r="AT113" s="76"/>
      <c r="AU113" s="76"/>
      <c r="AV113" s="77"/>
      <c r="AW113" s="75">
        <v>0</v>
      </c>
      <c r="AX113" s="76"/>
      <c r="AY113" s="76"/>
      <c r="AZ113" s="76"/>
      <c r="BA113" s="77"/>
      <c r="BB113" s="75">
        <v>0</v>
      </c>
      <c r="BC113" s="76"/>
      <c r="BD113" s="76"/>
      <c r="BE113" s="76"/>
      <c r="BF113" s="77"/>
      <c r="BG113" s="78">
        <f t="shared" si="9"/>
        <v>0</v>
      </c>
      <c r="BH113" s="78"/>
      <c r="BI113" s="78"/>
      <c r="BJ113" s="78"/>
      <c r="BK113" s="78"/>
    </row>
    <row r="114" spans="1:79" s="6" customFormat="1" ht="12.75" customHeight="1">
      <c r="A114" s="56"/>
      <c r="B114" s="57"/>
      <c r="C114" s="57"/>
      <c r="D114" s="58"/>
      <c r="E114" s="38" t="s">
        <v>147</v>
      </c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40"/>
      <c r="X114" s="71">
        <v>28848360</v>
      </c>
      <c r="Y114" s="72"/>
      <c r="Z114" s="72"/>
      <c r="AA114" s="72"/>
      <c r="AB114" s="73"/>
      <c r="AC114" s="71">
        <v>1589920</v>
      </c>
      <c r="AD114" s="72"/>
      <c r="AE114" s="72"/>
      <c r="AF114" s="72"/>
      <c r="AG114" s="73"/>
      <c r="AH114" s="71">
        <v>0</v>
      </c>
      <c r="AI114" s="72"/>
      <c r="AJ114" s="72"/>
      <c r="AK114" s="72"/>
      <c r="AL114" s="73"/>
      <c r="AM114" s="71">
        <f t="shared" si="8"/>
        <v>30438280</v>
      </c>
      <c r="AN114" s="72"/>
      <c r="AO114" s="72"/>
      <c r="AP114" s="72"/>
      <c r="AQ114" s="73"/>
      <c r="AR114" s="71">
        <v>30636762</v>
      </c>
      <c r="AS114" s="72"/>
      <c r="AT114" s="72"/>
      <c r="AU114" s="72"/>
      <c r="AV114" s="73"/>
      <c r="AW114" s="71">
        <v>1674187</v>
      </c>
      <c r="AX114" s="72"/>
      <c r="AY114" s="72"/>
      <c r="AZ114" s="72"/>
      <c r="BA114" s="73"/>
      <c r="BB114" s="71">
        <v>0</v>
      </c>
      <c r="BC114" s="72"/>
      <c r="BD114" s="72"/>
      <c r="BE114" s="72"/>
      <c r="BF114" s="73"/>
      <c r="BG114" s="74">
        <f t="shared" si="9"/>
        <v>32310949</v>
      </c>
      <c r="BH114" s="74"/>
      <c r="BI114" s="74"/>
      <c r="BJ114" s="74"/>
      <c r="BK114" s="74"/>
    </row>
    <row r="116" spans="1:79" ht="14.25" customHeight="1">
      <c r="A116" s="81" t="s">
        <v>292</v>
      </c>
      <c r="B116" s="81"/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  <c r="AC116" s="81"/>
      <c r="AD116" s="81"/>
      <c r="AE116" s="81"/>
      <c r="AF116" s="81"/>
      <c r="AG116" s="81"/>
      <c r="AH116" s="81"/>
      <c r="AI116" s="81"/>
      <c r="AJ116" s="81"/>
      <c r="AK116" s="81"/>
      <c r="AL116" s="81"/>
      <c r="AM116" s="81"/>
      <c r="AN116" s="81"/>
      <c r="AO116" s="81"/>
      <c r="AP116" s="81"/>
      <c r="AQ116" s="81"/>
      <c r="AR116" s="81"/>
      <c r="AS116" s="81"/>
      <c r="AT116" s="81"/>
      <c r="AU116" s="81"/>
      <c r="AV116" s="81"/>
      <c r="AW116" s="81"/>
      <c r="AX116" s="81"/>
      <c r="AY116" s="81"/>
      <c r="AZ116" s="81"/>
      <c r="BA116" s="81"/>
      <c r="BB116" s="81"/>
      <c r="BC116" s="81"/>
      <c r="BD116" s="81"/>
      <c r="BE116" s="81"/>
      <c r="BF116" s="81"/>
      <c r="BG116" s="81"/>
      <c r="BH116" s="81"/>
      <c r="BI116" s="81"/>
      <c r="BJ116" s="81"/>
      <c r="BK116" s="81"/>
      <c r="BL116" s="81"/>
    </row>
    <row r="117" spans="1:79" ht="15" customHeight="1">
      <c r="A117" s="92" t="s">
        <v>263</v>
      </c>
      <c r="B117" s="92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2"/>
      <c r="AR117" s="92"/>
      <c r="AS117" s="92"/>
      <c r="AT117" s="92"/>
      <c r="AU117" s="92"/>
      <c r="AV117" s="92"/>
      <c r="AW117" s="92"/>
      <c r="AX117" s="92"/>
      <c r="AY117" s="92"/>
      <c r="AZ117" s="92"/>
      <c r="BA117" s="92"/>
      <c r="BB117" s="92"/>
      <c r="BC117" s="92"/>
      <c r="BD117" s="92"/>
      <c r="BE117" s="92"/>
      <c r="BF117" s="92"/>
      <c r="BG117" s="92"/>
      <c r="BH117" s="92"/>
      <c r="BI117" s="92"/>
      <c r="BJ117" s="92"/>
      <c r="BK117" s="92"/>
    </row>
    <row r="118" spans="1:79" ht="23.1" customHeight="1">
      <c r="A118" s="119" t="s">
        <v>119</v>
      </c>
      <c r="B118" s="120"/>
      <c r="C118" s="120"/>
      <c r="D118" s="120"/>
      <c r="E118" s="121"/>
      <c r="F118" s="94" t="s">
        <v>19</v>
      </c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6"/>
      <c r="X118" s="66" t="s">
        <v>285</v>
      </c>
      <c r="Y118" s="66"/>
      <c r="Z118" s="66"/>
      <c r="AA118" s="66"/>
      <c r="AB118" s="66"/>
      <c r="AC118" s="66"/>
      <c r="AD118" s="66"/>
      <c r="AE118" s="66"/>
      <c r="AF118" s="66"/>
      <c r="AG118" s="66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89" t="s">
        <v>290</v>
      </c>
      <c r="AS118" s="90"/>
      <c r="AT118" s="90"/>
      <c r="AU118" s="90"/>
      <c r="AV118" s="90"/>
      <c r="AW118" s="90"/>
      <c r="AX118" s="90"/>
      <c r="AY118" s="90"/>
      <c r="AZ118" s="90"/>
      <c r="BA118" s="90"/>
      <c r="BB118" s="90"/>
      <c r="BC118" s="90"/>
      <c r="BD118" s="90"/>
      <c r="BE118" s="90"/>
      <c r="BF118" s="90"/>
      <c r="BG118" s="90"/>
      <c r="BH118" s="90"/>
      <c r="BI118" s="90"/>
      <c r="BJ118" s="90"/>
      <c r="BK118" s="91"/>
    </row>
    <row r="119" spans="1:79" ht="53.25" customHeight="1">
      <c r="A119" s="122"/>
      <c r="B119" s="123"/>
      <c r="C119" s="123"/>
      <c r="D119" s="123"/>
      <c r="E119" s="124"/>
      <c r="F119" s="97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9"/>
      <c r="X119" s="89" t="s">
        <v>4</v>
      </c>
      <c r="Y119" s="90"/>
      <c r="Z119" s="90"/>
      <c r="AA119" s="90"/>
      <c r="AB119" s="91"/>
      <c r="AC119" s="89" t="s">
        <v>3</v>
      </c>
      <c r="AD119" s="90"/>
      <c r="AE119" s="90"/>
      <c r="AF119" s="90"/>
      <c r="AG119" s="91"/>
      <c r="AH119" s="113" t="s">
        <v>116</v>
      </c>
      <c r="AI119" s="114"/>
      <c r="AJ119" s="114"/>
      <c r="AK119" s="114"/>
      <c r="AL119" s="115"/>
      <c r="AM119" s="89" t="s">
        <v>5</v>
      </c>
      <c r="AN119" s="90"/>
      <c r="AO119" s="90"/>
      <c r="AP119" s="90"/>
      <c r="AQ119" s="91"/>
      <c r="AR119" s="89" t="s">
        <v>4</v>
      </c>
      <c r="AS119" s="90"/>
      <c r="AT119" s="90"/>
      <c r="AU119" s="90"/>
      <c r="AV119" s="91"/>
      <c r="AW119" s="89" t="s">
        <v>3</v>
      </c>
      <c r="AX119" s="90"/>
      <c r="AY119" s="90"/>
      <c r="AZ119" s="90"/>
      <c r="BA119" s="91"/>
      <c r="BB119" s="86" t="s">
        <v>116</v>
      </c>
      <c r="BC119" s="86"/>
      <c r="BD119" s="86"/>
      <c r="BE119" s="86"/>
      <c r="BF119" s="86"/>
      <c r="BG119" s="89" t="s">
        <v>96</v>
      </c>
      <c r="BH119" s="90"/>
      <c r="BI119" s="90"/>
      <c r="BJ119" s="90"/>
      <c r="BK119" s="91"/>
    </row>
    <row r="120" spans="1:79" ht="15" customHeight="1">
      <c r="A120" s="89">
        <v>1</v>
      </c>
      <c r="B120" s="90"/>
      <c r="C120" s="90"/>
      <c r="D120" s="90"/>
      <c r="E120" s="91"/>
      <c r="F120" s="89">
        <v>2</v>
      </c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1"/>
      <c r="X120" s="89">
        <v>3</v>
      </c>
      <c r="Y120" s="90"/>
      <c r="Z120" s="90"/>
      <c r="AA120" s="90"/>
      <c r="AB120" s="91"/>
      <c r="AC120" s="89">
        <v>4</v>
      </c>
      <c r="AD120" s="90"/>
      <c r="AE120" s="90"/>
      <c r="AF120" s="90"/>
      <c r="AG120" s="91"/>
      <c r="AH120" s="89">
        <v>5</v>
      </c>
      <c r="AI120" s="90"/>
      <c r="AJ120" s="90"/>
      <c r="AK120" s="90"/>
      <c r="AL120" s="91"/>
      <c r="AM120" s="89">
        <v>6</v>
      </c>
      <c r="AN120" s="90"/>
      <c r="AO120" s="90"/>
      <c r="AP120" s="90"/>
      <c r="AQ120" s="91"/>
      <c r="AR120" s="89">
        <v>7</v>
      </c>
      <c r="AS120" s="90"/>
      <c r="AT120" s="90"/>
      <c r="AU120" s="90"/>
      <c r="AV120" s="91"/>
      <c r="AW120" s="89">
        <v>8</v>
      </c>
      <c r="AX120" s="90"/>
      <c r="AY120" s="90"/>
      <c r="AZ120" s="90"/>
      <c r="BA120" s="91"/>
      <c r="BB120" s="89">
        <v>9</v>
      </c>
      <c r="BC120" s="90"/>
      <c r="BD120" s="90"/>
      <c r="BE120" s="90"/>
      <c r="BF120" s="91"/>
      <c r="BG120" s="89">
        <v>10</v>
      </c>
      <c r="BH120" s="90"/>
      <c r="BI120" s="90"/>
      <c r="BJ120" s="90"/>
      <c r="BK120" s="91"/>
    </row>
    <row r="121" spans="1:79" s="1" customFormat="1" ht="15" hidden="1" customHeight="1">
      <c r="A121" s="104" t="s">
        <v>64</v>
      </c>
      <c r="B121" s="105"/>
      <c r="C121" s="105"/>
      <c r="D121" s="105"/>
      <c r="E121" s="106"/>
      <c r="F121" s="104" t="s">
        <v>57</v>
      </c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105"/>
      <c r="T121" s="105"/>
      <c r="U121" s="105"/>
      <c r="V121" s="105"/>
      <c r="W121" s="106"/>
      <c r="X121" s="104" t="s">
        <v>60</v>
      </c>
      <c r="Y121" s="105"/>
      <c r="Z121" s="105"/>
      <c r="AA121" s="105"/>
      <c r="AB121" s="106"/>
      <c r="AC121" s="104" t="s">
        <v>61</v>
      </c>
      <c r="AD121" s="105"/>
      <c r="AE121" s="105"/>
      <c r="AF121" s="105"/>
      <c r="AG121" s="106"/>
      <c r="AH121" s="104" t="s">
        <v>94</v>
      </c>
      <c r="AI121" s="105"/>
      <c r="AJ121" s="105"/>
      <c r="AK121" s="105"/>
      <c r="AL121" s="106"/>
      <c r="AM121" s="110" t="s">
        <v>170</v>
      </c>
      <c r="AN121" s="111"/>
      <c r="AO121" s="111"/>
      <c r="AP121" s="111"/>
      <c r="AQ121" s="112"/>
      <c r="AR121" s="104" t="s">
        <v>62</v>
      </c>
      <c r="AS121" s="105"/>
      <c r="AT121" s="105"/>
      <c r="AU121" s="105"/>
      <c r="AV121" s="106"/>
      <c r="AW121" s="104" t="s">
        <v>63</v>
      </c>
      <c r="AX121" s="105"/>
      <c r="AY121" s="105"/>
      <c r="AZ121" s="105"/>
      <c r="BA121" s="106"/>
      <c r="BB121" s="104" t="s">
        <v>95</v>
      </c>
      <c r="BC121" s="105"/>
      <c r="BD121" s="105"/>
      <c r="BE121" s="105"/>
      <c r="BF121" s="106"/>
      <c r="BG121" s="110" t="s">
        <v>170</v>
      </c>
      <c r="BH121" s="111"/>
      <c r="BI121" s="111"/>
      <c r="BJ121" s="111"/>
      <c r="BK121" s="112"/>
      <c r="CA121" t="s">
        <v>31</v>
      </c>
    </row>
    <row r="122" spans="1:79" s="6" customFormat="1" ht="12.75" customHeight="1">
      <c r="A122" s="56"/>
      <c r="B122" s="57"/>
      <c r="C122" s="57"/>
      <c r="D122" s="57"/>
      <c r="E122" s="58"/>
      <c r="F122" s="56" t="s">
        <v>147</v>
      </c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8"/>
      <c r="X122" s="116"/>
      <c r="Y122" s="117"/>
      <c r="Z122" s="117"/>
      <c r="AA122" s="117"/>
      <c r="AB122" s="118"/>
      <c r="AC122" s="116"/>
      <c r="AD122" s="117"/>
      <c r="AE122" s="117"/>
      <c r="AF122" s="117"/>
      <c r="AG122" s="118"/>
      <c r="AH122" s="74"/>
      <c r="AI122" s="74"/>
      <c r="AJ122" s="74"/>
      <c r="AK122" s="74"/>
      <c r="AL122" s="74"/>
      <c r="AM122" s="74">
        <f>IF(ISNUMBER(X122),X122,0)+IF(ISNUMBER(AC122),AC122,0)</f>
        <v>0</v>
      </c>
      <c r="AN122" s="74"/>
      <c r="AO122" s="74"/>
      <c r="AP122" s="74"/>
      <c r="AQ122" s="74"/>
      <c r="AR122" s="74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>
        <f>IF(ISNUMBER(AR122),AR122,0)+IF(ISNUMBER(AW122),AW122,0)</f>
        <v>0</v>
      </c>
      <c r="BH122" s="74"/>
      <c r="BI122" s="74"/>
      <c r="BJ122" s="74"/>
      <c r="BK122" s="74"/>
      <c r="CA122" s="6" t="s">
        <v>32</v>
      </c>
    </row>
    <row r="124" spans="1:79" ht="18" customHeight="1">
      <c r="A124" s="81" t="s">
        <v>120</v>
      </c>
      <c r="B124" s="81"/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  <c r="AC124" s="81"/>
      <c r="AD124" s="81"/>
      <c r="AE124" s="81"/>
      <c r="AF124" s="81"/>
      <c r="AG124" s="81"/>
      <c r="AH124" s="81"/>
      <c r="AI124" s="81"/>
      <c r="AJ124" s="81"/>
      <c r="AK124" s="81"/>
      <c r="AL124" s="81"/>
      <c r="AM124" s="81"/>
      <c r="AN124" s="81"/>
      <c r="AO124" s="81"/>
      <c r="AP124" s="81"/>
      <c r="AQ124" s="81"/>
      <c r="AR124" s="81"/>
      <c r="AS124" s="81"/>
      <c r="AT124" s="81"/>
      <c r="AU124" s="81"/>
      <c r="AV124" s="81"/>
      <c r="AW124" s="81"/>
      <c r="AX124" s="81"/>
      <c r="AY124" s="81"/>
      <c r="AZ124" s="81"/>
      <c r="BA124" s="81"/>
      <c r="BB124" s="81"/>
      <c r="BC124" s="81"/>
      <c r="BD124" s="81"/>
      <c r="BE124" s="81"/>
      <c r="BF124" s="81"/>
      <c r="BG124" s="81"/>
      <c r="BH124" s="81"/>
      <c r="BI124" s="81"/>
      <c r="BJ124" s="81"/>
      <c r="BK124" s="81"/>
      <c r="BL124" s="81"/>
    </row>
    <row r="125" spans="1:79" ht="16.5" customHeight="1">
      <c r="A125" s="81" t="s">
        <v>277</v>
      </c>
      <c r="B125" s="81"/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  <c r="AC125" s="81"/>
      <c r="AD125" s="81"/>
      <c r="AE125" s="81"/>
      <c r="AF125" s="81"/>
      <c r="AG125" s="81"/>
      <c r="AH125" s="81"/>
      <c r="AI125" s="81"/>
      <c r="AJ125" s="81"/>
      <c r="AK125" s="81"/>
      <c r="AL125" s="81"/>
      <c r="AM125" s="81"/>
      <c r="AN125" s="81"/>
      <c r="AO125" s="81"/>
      <c r="AP125" s="81"/>
      <c r="AQ125" s="81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81"/>
      <c r="BI125" s="81"/>
      <c r="BJ125" s="81"/>
      <c r="BK125" s="81"/>
      <c r="BL125" s="81"/>
    </row>
    <row r="126" spans="1:79" ht="15" customHeight="1">
      <c r="A126" s="92" t="s">
        <v>263</v>
      </c>
      <c r="B126" s="92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  <c r="BM126" s="92"/>
      <c r="BN126" s="92"/>
      <c r="BO126" s="92"/>
      <c r="BP126" s="92"/>
      <c r="BQ126" s="92"/>
      <c r="BR126" s="92"/>
      <c r="BS126" s="92"/>
      <c r="BT126" s="92"/>
      <c r="BU126" s="92"/>
      <c r="BV126" s="92"/>
      <c r="BW126" s="92"/>
      <c r="BX126" s="92"/>
      <c r="BY126" s="92"/>
    </row>
    <row r="127" spans="1:79" ht="23.1" customHeight="1">
      <c r="A127" s="94" t="s">
        <v>6</v>
      </c>
      <c r="B127" s="95"/>
      <c r="C127" s="95"/>
      <c r="D127" s="94" t="s">
        <v>121</v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6"/>
      <c r="U127" s="89" t="s">
        <v>264</v>
      </c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1"/>
      <c r="AN127" s="89" t="s">
        <v>267</v>
      </c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90"/>
      <c r="BC127" s="90"/>
      <c r="BD127" s="90"/>
      <c r="BE127" s="90"/>
      <c r="BF127" s="91"/>
      <c r="BG127" s="66" t="s">
        <v>274</v>
      </c>
      <c r="BH127" s="66"/>
      <c r="BI127" s="66"/>
      <c r="BJ127" s="66"/>
      <c r="BK127" s="66"/>
      <c r="BL127" s="66"/>
      <c r="BM127" s="66"/>
      <c r="BN127" s="66"/>
      <c r="BO127" s="66"/>
      <c r="BP127" s="66"/>
      <c r="BQ127" s="66"/>
      <c r="BR127" s="66"/>
      <c r="BS127" s="66"/>
      <c r="BT127" s="66"/>
      <c r="BU127" s="66"/>
      <c r="BV127" s="66"/>
      <c r="BW127" s="66"/>
      <c r="BX127" s="66"/>
      <c r="BY127" s="66"/>
    </row>
    <row r="128" spans="1:79" ht="52.5" customHeight="1">
      <c r="A128" s="97"/>
      <c r="B128" s="98"/>
      <c r="C128" s="98"/>
      <c r="D128" s="97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9"/>
      <c r="U128" s="89" t="s">
        <v>4</v>
      </c>
      <c r="V128" s="90"/>
      <c r="W128" s="90"/>
      <c r="X128" s="90"/>
      <c r="Y128" s="91"/>
      <c r="Z128" s="89" t="s">
        <v>3</v>
      </c>
      <c r="AA128" s="90"/>
      <c r="AB128" s="90"/>
      <c r="AC128" s="90"/>
      <c r="AD128" s="91"/>
      <c r="AE128" s="113" t="s">
        <v>116</v>
      </c>
      <c r="AF128" s="114"/>
      <c r="AG128" s="114"/>
      <c r="AH128" s="115"/>
      <c r="AI128" s="89" t="s">
        <v>5</v>
      </c>
      <c r="AJ128" s="90"/>
      <c r="AK128" s="90"/>
      <c r="AL128" s="90"/>
      <c r="AM128" s="91"/>
      <c r="AN128" s="89" t="s">
        <v>4</v>
      </c>
      <c r="AO128" s="90"/>
      <c r="AP128" s="90"/>
      <c r="AQ128" s="90"/>
      <c r="AR128" s="91"/>
      <c r="AS128" s="89" t="s">
        <v>3</v>
      </c>
      <c r="AT128" s="90"/>
      <c r="AU128" s="90"/>
      <c r="AV128" s="90"/>
      <c r="AW128" s="91"/>
      <c r="AX128" s="113" t="s">
        <v>116</v>
      </c>
      <c r="AY128" s="114"/>
      <c r="AZ128" s="114"/>
      <c r="BA128" s="115"/>
      <c r="BB128" s="89" t="s">
        <v>96</v>
      </c>
      <c r="BC128" s="90"/>
      <c r="BD128" s="90"/>
      <c r="BE128" s="90"/>
      <c r="BF128" s="91"/>
      <c r="BG128" s="89" t="s">
        <v>4</v>
      </c>
      <c r="BH128" s="90"/>
      <c r="BI128" s="90"/>
      <c r="BJ128" s="90"/>
      <c r="BK128" s="91"/>
      <c r="BL128" s="66" t="s">
        <v>3</v>
      </c>
      <c r="BM128" s="66"/>
      <c r="BN128" s="66"/>
      <c r="BO128" s="66"/>
      <c r="BP128" s="66"/>
      <c r="BQ128" s="86" t="s">
        <v>116</v>
      </c>
      <c r="BR128" s="86"/>
      <c r="BS128" s="86"/>
      <c r="BT128" s="86"/>
      <c r="BU128" s="89" t="s">
        <v>97</v>
      </c>
      <c r="BV128" s="90"/>
      <c r="BW128" s="90"/>
      <c r="BX128" s="90"/>
      <c r="BY128" s="91"/>
    </row>
    <row r="129" spans="1:79" ht="15" customHeight="1">
      <c r="A129" s="89">
        <v>1</v>
      </c>
      <c r="B129" s="90"/>
      <c r="C129" s="90"/>
      <c r="D129" s="89">
        <v>2</v>
      </c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1"/>
      <c r="U129" s="89">
        <v>3</v>
      </c>
      <c r="V129" s="90"/>
      <c r="W129" s="90"/>
      <c r="X129" s="90"/>
      <c r="Y129" s="91"/>
      <c r="Z129" s="89">
        <v>4</v>
      </c>
      <c r="AA129" s="90"/>
      <c r="AB129" s="90"/>
      <c r="AC129" s="90"/>
      <c r="AD129" s="91"/>
      <c r="AE129" s="89">
        <v>5</v>
      </c>
      <c r="AF129" s="90"/>
      <c r="AG129" s="90"/>
      <c r="AH129" s="91"/>
      <c r="AI129" s="89">
        <v>6</v>
      </c>
      <c r="AJ129" s="90"/>
      <c r="AK129" s="90"/>
      <c r="AL129" s="90"/>
      <c r="AM129" s="91"/>
      <c r="AN129" s="89">
        <v>7</v>
      </c>
      <c r="AO129" s="90"/>
      <c r="AP129" s="90"/>
      <c r="AQ129" s="90"/>
      <c r="AR129" s="91"/>
      <c r="AS129" s="89">
        <v>8</v>
      </c>
      <c r="AT129" s="90"/>
      <c r="AU129" s="90"/>
      <c r="AV129" s="90"/>
      <c r="AW129" s="91"/>
      <c r="AX129" s="66">
        <v>9</v>
      </c>
      <c r="AY129" s="66"/>
      <c r="AZ129" s="66"/>
      <c r="BA129" s="66"/>
      <c r="BB129" s="89">
        <v>10</v>
      </c>
      <c r="BC129" s="90"/>
      <c r="BD129" s="90"/>
      <c r="BE129" s="90"/>
      <c r="BF129" s="91"/>
      <c r="BG129" s="89">
        <v>11</v>
      </c>
      <c r="BH129" s="90"/>
      <c r="BI129" s="90"/>
      <c r="BJ129" s="90"/>
      <c r="BK129" s="91"/>
      <c r="BL129" s="66">
        <v>12</v>
      </c>
      <c r="BM129" s="66"/>
      <c r="BN129" s="66"/>
      <c r="BO129" s="66"/>
      <c r="BP129" s="66"/>
      <c r="BQ129" s="89">
        <v>13</v>
      </c>
      <c r="BR129" s="90"/>
      <c r="BS129" s="90"/>
      <c r="BT129" s="91"/>
      <c r="BU129" s="89">
        <v>14</v>
      </c>
      <c r="BV129" s="90"/>
      <c r="BW129" s="90"/>
      <c r="BX129" s="90"/>
      <c r="BY129" s="91"/>
    </row>
    <row r="130" spans="1:79" s="1" customFormat="1" ht="14.25" hidden="1" customHeight="1">
      <c r="A130" s="104" t="s">
        <v>69</v>
      </c>
      <c r="B130" s="105"/>
      <c r="C130" s="105"/>
      <c r="D130" s="104" t="s">
        <v>57</v>
      </c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105"/>
      <c r="T130" s="106"/>
      <c r="U130" s="84" t="s">
        <v>65</v>
      </c>
      <c r="V130" s="84"/>
      <c r="W130" s="84"/>
      <c r="X130" s="84"/>
      <c r="Y130" s="84"/>
      <c r="Z130" s="84" t="s">
        <v>66</v>
      </c>
      <c r="AA130" s="84"/>
      <c r="AB130" s="84"/>
      <c r="AC130" s="84"/>
      <c r="AD130" s="84"/>
      <c r="AE130" s="84" t="s">
        <v>91</v>
      </c>
      <c r="AF130" s="84"/>
      <c r="AG130" s="84"/>
      <c r="AH130" s="84"/>
      <c r="AI130" s="100" t="s">
        <v>169</v>
      </c>
      <c r="AJ130" s="100"/>
      <c r="AK130" s="100"/>
      <c r="AL130" s="100"/>
      <c r="AM130" s="100"/>
      <c r="AN130" s="84" t="s">
        <v>67</v>
      </c>
      <c r="AO130" s="84"/>
      <c r="AP130" s="84"/>
      <c r="AQ130" s="84"/>
      <c r="AR130" s="84"/>
      <c r="AS130" s="84" t="s">
        <v>68</v>
      </c>
      <c r="AT130" s="84"/>
      <c r="AU130" s="84"/>
      <c r="AV130" s="84"/>
      <c r="AW130" s="84"/>
      <c r="AX130" s="84" t="s">
        <v>92</v>
      </c>
      <c r="AY130" s="84"/>
      <c r="AZ130" s="84"/>
      <c r="BA130" s="84"/>
      <c r="BB130" s="100" t="s">
        <v>169</v>
      </c>
      <c r="BC130" s="100"/>
      <c r="BD130" s="100"/>
      <c r="BE130" s="100"/>
      <c r="BF130" s="100"/>
      <c r="BG130" s="84" t="s">
        <v>58</v>
      </c>
      <c r="BH130" s="84"/>
      <c r="BI130" s="84"/>
      <c r="BJ130" s="84"/>
      <c r="BK130" s="84"/>
      <c r="BL130" s="84" t="s">
        <v>59</v>
      </c>
      <c r="BM130" s="84"/>
      <c r="BN130" s="84"/>
      <c r="BO130" s="84"/>
      <c r="BP130" s="84"/>
      <c r="BQ130" s="84" t="s">
        <v>93</v>
      </c>
      <c r="BR130" s="84"/>
      <c r="BS130" s="84"/>
      <c r="BT130" s="84"/>
      <c r="BU130" s="100" t="s">
        <v>169</v>
      </c>
      <c r="BV130" s="100"/>
      <c r="BW130" s="100"/>
      <c r="BX130" s="100"/>
      <c r="BY130" s="100"/>
      <c r="CA130" t="s">
        <v>33</v>
      </c>
    </row>
    <row r="131" spans="1:79" s="23" customFormat="1" ht="25.5" customHeight="1">
      <c r="A131" s="59">
        <v>1</v>
      </c>
      <c r="B131" s="60"/>
      <c r="C131" s="60"/>
      <c r="D131" s="45" t="s">
        <v>196</v>
      </c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7"/>
      <c r="U131" s="75">
        <v>18744758</v>
      </c>
      <c r="V131" s="76"/>
      <c r="W131" s="76"/>
      <c r="X131" s="76"/>
      <c r="Y131" s="77"/>
      <c r="Z131" s="75">
        <v>1631189</v>
      </c>
      <c r="AA131" s="76"/>
      <c r="AB131" s="76"/>
      <c r="AC131" s="76"/>
      <c r="AD131" s="77"/>
      <c r="AE131" s="75">
        <v>0</v>
      </c>
      <c r="AF131" s="76"/>
      <c r="AG131" s="76"/>
      <c r="AH131" s="77"/>
      <c r="AI131" s="75">
        <f>IF(ISNUMBER(U131),U131,0)+IF(ISNUMBER(Z131),Z131,0)</f>
        <v>20375947</v>
      </c>
      <c r="AJ131" s="76"/>
      <c r="AK131" s="76"/>
      <c r="AL131" s="76"/>
      <c r="AM131" s="77"/>
      <c r="AN131" s="75">
        <v>25091001.98</v>
      </c>
      <c r="AO131" s="76"/>
      <c r="AP131" s="76"/>
      <c r="AQ131" s="76"/>
      <c r="AR131" s="77"/>
      <c r="AS131" s="75">
        <v>1501680</v>
      </c>
      <c r="AT131" s="76"/>
      <c r="AU131" s="76"/>
      <c r="AV131" s="76"/>
      <c r="AW131" s="77"/>
      <c r="AX131" s="75">
        <v>0</v>
      </c>
      <c r="AY131" s="76"/>
      <c r="AZ131" s="76"/>
      <c r="BA131" s="77"/>
      <c r="BB131" s="75">
        <f>IF(ISNUMBER(AN131),AN131,0)+IF(ISNUMBER(AS131),AS131,0)</f>
        <v>26592681.98</v>
      </c>
      <c r="BC131" s="76"/>
      <c r="BD131" s="76"/>
      <c r="BE131" s="76"/>
      <c r="BF131" s="77"/>
      <c r="BG131" s="75">
        <v>27338390.5</v>
      </c>
      <c r="BH131" s="76"/>
      <c r="BI131" s="76"/>
      <c r="BJ131" s="76"/>
      <c r="BK131" s="77"/>
      <c r="BL131" s="75">
        <v>1497100</v>
      </c>
      <c r="BM131" s="76"/>
      <c r="BN131" s="76"/>
      <c r="BO131" s="76"/>
      <c r="BP131" s="77"/>
      <c r="BQ131" s="75">
        <v>0</v>
      </c>
      <c r="BR131" s="76"/>
      <c r="BS131" s="76"/>
      <c r="BT131" s="77"/>
      <c r="BU131" s="75">
        <f>IF(ISNUMBER(BG131),BG131,0)+IF(ISNUMBER(BL131),BL131,0)</f>
        <v>28835490.5</v>
      </c>
      <c r="BV131" s="76"/>
      <c r="BW131" s="76"/>
      <c r="BX131" s="76"/>
      <c r="BY131" s="77"/>
      <c r="CA131" s="23" t="s">
        <v>34</v>
      </c>
    </row>
    <row r="132" spans="1:79" s="23" customFormat="1" ht="25.5" customHeight="1">
      <c r="A132" s="59">
        <v>2</v>
      </c>
      <c r="B132" s="60"/>
      <c r="C132" s="60"/>
      <c r="D132" s="45" t="s">
        <v>197</v>
      </c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7"/>
      <c r="U132" s="75">
        <v>0</v>
      </c>
      <c r="V132" s="76"/>
      <c r="W132" s="76"/>
      <c r="X132" s="76"/>
      <c r="Y132" s="77"/>
      <c r="Z132" s="75">
        <v>0</v>
      </c>
      <c r="AA132" s="76"/>
      <c r="AB132" s="76"/>
      <c r="AC132" s="76"/>
      <c r="AD132" s="77"/>
      <c r="AE132" s="75">
        <v>0</v>
      </c>
      <c r="AF132" s="76"/>
      <c r="AG132" s="76"/>
      <c r="AH132" s="77"/>
      <c r="AI132" s="75">
        <f>IF(ISNUMBER(U132),U132,0)+IF(ISNUMBER(Z132),Z132,0)</f>
        <v>0</v>
      </c>
      <c r="AJ132" s="76"/>
      <c r="AK132" s="76"/>
      <c r="AL132" s="76"/>
      <c r="AM132" s="77"/>
      <c r="AN132" s="75">
        <v>617793.02</v>
      </c>
      <c r="AO132" s="76"/>
      <c r="AP132" s="76"/>
      <c r="AQ132" s="76"/>
      <c r="AR132" s="77"/>
      <c r="AS132" s="75">
        <v>0</v>
      </c>
      <c r="AT132" s="76"/>
      <c r="AU132" s="76"/>
      <c r="AV132" s="76"/>
      <c r="AW132" s="77"/>
      <c r="AX132" s="75">
        <v>0</v>
      </c>
      <c r="AY132" s="76"/>
      <c r="AZ132" s="76"/>
      <c r="BA132" s="77"/>
      <c r="BB132" s="75">
        <f>IF(ISNUMBER(AN132),AN132,0)+IF(ISNUMBER(AS132),AS132,0)</f>
        <v>617793.02</v>
      </c>
      <c r="BC132" s="76"/>
      <c r="BD132" s="76"/>
      <c r="BE132" s="76"/>
      <c r="BF132" s="77"/>
      <c r="BG132" s="75">
        <v>34807.5</v>
      </c>
      <c r="BH132" s="76"/>
      <c r="BI132" s="76"/>
      <c r="BJ132" s="76"/>
      <c r="BK132" s="77"/>
      <c r="BL132" s="75">
        <v>0</v>
      </c>
      <c r="BM132" s="76"/>
      <c r="BN132" s="76"/>
      <c r="BO132" s="76"/>
      <c r="BP132" s="77"/>
      <c r="BQ132" s="75">
        <v>0</v>
      </c>
      <c r="BR132" s="76"/>
      <c r="BS132" s="76"/>
      <c r="BT132" s="77"/>
      <c r="BU132" s="75">
        <f>IF(ISNUMBER(BG132),BG132,0)+IF(ISNUMBER(BL132),BL132,0)</f>
        <v>34807.5</v>
      </c>
      <c r="BV132" s="76"/>
      <c r="BW132" s="76"/>
      <c r="BX132" s="76"/>
      <c r="BY132" s="77"/>
    </row>
    <row r="133" spans="1:79" s="23" customFormat="1" ht="25.5" customHeight="1">
      <c r="A133" s="59">
        <v>3</v>
      </c>
      <c r="B133" s="60"/>
      <c r="C133" s="60"/>
      <c r="D133" s="45" t="s">
        <v>198</v>
      </c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7"/>
      <c r="U133" s="75">
        <v>0</v>
      </c>
      <c r="V133" s="76"/>
      <c r="W133" s="76"/>
      <c r="X133" s="76"/>
      <c r="Y133" s="77"/>
      <c r="Z133" s="75">
        <v>5696958</v>
      </c>
      <c r="AA133" s="76"/>
      <c r="AB133" s="76"/>
      <c r="AC133" s="76"/>
      <c r="AD133" s="77"/>
      <c r="AE133" s="75">
        <v>5696958</v>
      </c>
      <c r="AF133" s="76"/>
      <c r="AG133" s="76"/>
      <c r="AH133" s="77"/>
      <c r="AI133" s="75">
        <f>IF(ISNUMBER(U133),U133,0)+IF(ISNUMBER(Z133),Z133,0)</f>
        <v>5696958</v>
      </c>
      <c r="AJ133" s="76"/>
      <c r="AK133" s="76"/>
      <c r="AL133" s="76"/>
      <c r="AM133" s="77"/>
      <c r="AN133" s="75">
        <v>0</v>
      </c>
      <c r="AO133" s="76"/>
      <c r="AP133" s="76"/>
      <c r="AQ133" s="76"/>
      <c r="AR133" s="77"/>
      <c r="AS133" s="75">
        <v>158212</v>
      </c>
      <c r="AT133" s="76"/>
      <c r="AU133" s="76"/>
      <c r="AV133" s="76"/>
      <c r="AW133" s="77"/>
      <c r="AX133" s="75">
        <v>13000</v>
      </c>
      <c r="AY133" s="76"/>
      <c r="AZ133" s="76"/>
      <c r="BA133" s="77"/>
      <c r="BB133" s="75">
        <f>IF(ISNUMBER(AN133),AN133,0)+IF(ISNUMBER(AS133),AS133,0)</f>
        <v>158212</v>
      </c>
      <c r="BC133" s="76"/>
      <c r="BD133" s="76"/>
      <c r="BE133" s="76"/>
      <c r="BF133" s="77"/>
      <c r="BG133" s="75">
        <v>0</v>
      </c>
      <c r="BH133" s="76"/>
      <c r="BI133" s="76"/>
      <c r="BJ133" s="76"/>
      <c r="BK133" s="77"/>
      <c r="BL133" s="75">
        <v>0</v>
      </c>
      <c r="BM133" s="76"/>
      <c r="BN133" s="76"/>
      <c r="BO133" s="76"/>
      <c r="BP133" s="77"/>
      <c r="BQ133" s="75">
        <v>0</v>
      </c>
      <c r="BR133" s="76"/>
      <c r="BS133" s="76"/>
      <c r="BT133" s="77"/>
      <c r="BU133" s="75">
        <f>IF(ISNUMBER(BG133),BG133,0)+IF(ISNUMBER(BL133),BL133,0)</f>
        <v>0</v>
      </c>
      <c r="BV133" s="76"/>
      <c r="BW133" s="76"/>
      <c r="BX133" s="76"/>
      <c r="BY133" s="77"/>
    </row>
    <row r="134" spans="1:79" s="6" customFormat="1" ht="12.75" customHeight="1">
      <c r="A134" s="56"/>
      <c r="B134" s="57"/>
      <c r="C134" s="57"/>
      <c r="D134" s="38" t="s">
        <v>147</v>
      </c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0"/>
      <c r="U134" s="71">
        <v>18744758</v>
      </c>
      <c r="V134" s="72"/>
      <c r="W134" s="72"/>
      <c r="X134" s="72"/>
      <c r="Y134" s="73"/>
      <c r="Z134" s="71">
        <v>7328147</v>
      </c>
      <c r="AA134" s="72"/>
      <c r="AB134" s="72"/>
      <c r="AC134" s="72"/>
      <c r="AD134" s="73"/>
      <c r="AE134" s="71">
        <v>5696958</v>
      </c>
      <c r="AF134" s="72"/>
      <c r="AG134" s="72"/>
      <c r="AH134" s="73"/>
      <c r="AI134" s="71">
        <f>IF(ISNUMBER(U134),U134,0)+IF(ISNUMBER(Z134),Z134,0)</f>
        <v>26072905</v>
      </c>
      <c r="AJ134" s="72"/>
      <c r="AK134" s="72"/>
      <c r="AL134" s="72"/>
      <c r="AM134" s="73"/>
      <c r="AN134" s="71">
        <v>25708795</v>
      </c>
      <c r="AO134" s="72"/>
      <c r="AP134" s="72"/>
      <c r="AQ134" s="72"/>
      <c r="AR134" s="73"/>
      <c r="AS134" s="71">
        <v>1659892</v>
      </c>
      <c r="AT134" s="72"/>
      <c r="AU134" s="72"/>
      <c r="AV134" s="72"/>
      <c r="AW134" s="73"/>
      <c r="AX134" s="71">
        <v>13000</v>
      </c>
      <c r="AY134" s="72"/>
      <c r="AZ134" s="72"/>
      <c r="BA134" s="73"/>
      <c r="BB134" s="71">
        <f>IF(ISNUMBER(AN134),AN134,0)+IF(ISNUMBER(AS134),AS134,0)</f>
        <v>27368687</v>
      </c>
      <c r="BC134" s="72"/>
      <c r="BD134" s="72"/>
      <c r="BE134" s="72"/>
      <c r="BF134" s="73"/>
      <c r="BG134" s="71">
        <v>27373198</v>
      </c>
      <c r="BH134" s="72"/>
      <c r="BI134" s="72"/>
      <c r="BJ134" s="72"/>
      <c r="BK134" s="73"/>
      <c r="BL134" s="71">
        <v>1497100</v>
      </c>
      <c r="BM134" s="72"/>
      <c r="BN134" s="72"/>
      <c r="BO134" s="72"/>
      <c r="BP134" s="73"/>
      <c r="BQ134" s="71">
        <v>0</v>
      </c>
      <c r="BR134" s="72"/>
      <c r="BS134" s="72"/>
      <c r="BT134" s="73"/>
      <c r="BU134" s="71">
        <f>IF(ISNUMBER(BG134),BG134,0)+IF(ISNUMBER(BL134),BL134,0)</f>
        <v>28870298</v>
      </c>
      <c r="BV134" s="72"/>
      <c r="BW134" s="72"/>
      <c r="BX134" s="72"/>
      <c r="BY134" s="73"/>
    </row>
    <row r="136" spans="1:79" ht="14.25" customHeight="1">
      <c r="A136" s="81" t="s">
        <v>293</v>
      </c>
      <c r="B136" s="81"/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  <c r="AC136" s="81"/>
      <c r="AD136" s="81"/>
      <c r="AE136" s="81"/>
      <c r="AF136" s="81"/>
      <c r="AG136" s="81"/>
      <c r="AH136" s="81"/>
      <c r="AI136" s="81"/>
      <c r="AJ136" s="81"/>
      <c r="AK136" s="81"/>
      <c r="AL136" s="81"/>
      <c r="AM136" s="81"/>
      <c r="AN136" s="81"/>
      <c r="AO136" s="81"/>
      <c r="AP136" s="81"/>
      <c r="AQ136" s="81"/>
      <c r="AR136" s="81"/>
      <c r="AS136" s="81"/>
      <c r="AT136" s="81"/>
      <c r="AU136" s="81"/>
      <c r="AV136" s="81"/>
      <c r="AW136" s="81"/>
      <c r="AX136" s="81"/>
      <c r="AY136" s="81"/>
      <c r="AZ136" s="81"/>
      <c r="BA136" s="81"/>
      <c r="BB136" s="81"/>
      <c r="BC136" s="81"/>
      <c r="BD136" s="81"/>
      <c r="BE136" s="81"/>
      <c r="BF136" s="81"/>
      <c r="BG136" s="81"/>
      <c r="BH136" s="81"/>
      <c r="BI136" s="81"/>
      <c r="BJ136" s="81"/>
      <c r="BK136" s="81"/>
      <c r="BL136" s="81"/>
    </row>
    <row r="137" spans="1:79" ht="15" customHeight="1">
      <c r="A137" s="93" t="s">
        <v>263</v>
      </c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  <c r="AW137" s="93"/>
      <c r="AX137" s="93"/>
      <c r="AY137" s="93"/>
      <c r="AZ137" s="93"/>
      <c r="BA137" s="93"/>
      <c r="BB137" s="93"/>
      <c r="BC137" s="93"/>
      <c r="BD137" s="93"/>
      <c r="BE137" s="93"/>
      <c r="BF137" s="93"/>
      <c r="BG137" s="93"/>
      <c r="BH137" s="93"/>
    </row>
    <row r="138" spans="1:79" ht="23.1" customHeight="1">
      <c r="A138" s="94" t="s">
        <v>6</v>
      </c>
      <c r="B138" s="95"/>
      <c r="C138" s="95"/>
      <c r="D138" s="94" t="s">
        <v>121</v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6"/>
      <c r="U138" s="66" t="s">
        <v>285</v>
      </c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6"/>
      <c r="AG138" s="66"/>
      <c r="AH138" s="66"/>
      <c r="AI138" s="66"/>
      <c r="AJ138" s="66"/>
      <c r="AK138" s="66"/>
      <c r="AL138" s="66"/>
      <c r="AM138" s="66"/>
      <c r="AN138" s="66"/>
      <c r="AO138" s="66" t="s">
        <v>290</v>
      </c>
      <c r="AP138" s="66"/>
      <c r="AQ138" s="66"/>
      <c r="AR138" s="66"/>
      <c r="AS138" s="66"/>
      <c r="AT138" s="66"/>
      <c r="AU138" s="66"/>
      <c r="AV138" s="66"/>
      <c r="AW138" s="66"/>
      <c r="AX138" s="66"/>
      <c r="AY138" s="66"/>
      <c r="AZ138" s="66"/>
      <c r="BA138" s="66"/>
      <c r="BB138" s="66"/>
      <c r="BC138" s="66"/>
      <c r="BD138" s="66"/>
      <c r="BE138" s="66"/>
      <c r="BF138" s="66"/>
      <c r="BG138" s="66"/>
      <c r="BH138" s="66"/>
    </row>
    <row r="139" spans="1:79" ht="54" customHeight="1">
      <c r="A139" s="97"/>
      <c r="B139" s="98"/>
      <c r="C139" s="98"/>
      <c r="D139" s="97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9"/>
      <c r="U139" s="89" t="s">
        <v>4</v>
      </c>
      <c r="V139" s="90"/>
      <c r="W139" s="90"/>
      <c r="X139" s="90"/>
      <c r="Y139" s="91"/>
      <c r="Z139" s="89" t="s">
        <v>3</v>
      </c>
      <c r="AA139" s="90"/>
      <c r="AB139" s="90"/>
      <c r="AC139" s="90"/>
      <c r="AD139" s="91"/>
      <c r="AE139" s="113" t="s">
        <v>116</v>
      </c>
      <c r="AF139" s="114"/>
      <c r="AG139" s="114"/>
      <c r="AH139" s="114"/>
      <c r="AI139" s="115"/>
      <c r="AJ139" s="89" t="s">
        <v>5</v>
      </c>
      <c r="AK139" s="90"/>
      <c r="AL139" s="90"/>
      <c r="AM139" s="90"/>
      <c r="AN139" s="91"/>
      <c r="AO139" s="89" t="s">
        <v>4</v>
      </c>
      <c r="AP139" s="90"/>
      <c r="AQ139" s="90"/>
      <c r="AR139" s="90"/>
      <c r="AS139" s="91"/>
      <c r="AT139" s="89" t="s">
        <v>3</v>
      </c>
      <c r="AU139" s="90"/>
      <c r="AV139" s="90"/>
      <c r="AW139" s="90"/>
      <c r="AX139" s="91"/>
      <c r="AY139" s="113" t="s">
        <v>116</v>
      </c>
      <c r="AZ139" s="114"/>
      <c r="BA139" s="114"/>
      <c r="BB139" s="114"/>
      <c r="BC139" s="115"/>
      <c r="BD139" s="66" t="s">
        <v>96</v>
      </c>
      <c r="BE139" s="66"/>
      <c r="BF139" s="66"/>
      <c r="BG139" s="66"/>
      <c r="BH139" s="66"/>
    </row>
    <row r="140" spans="1:79" ht="15" customHeight="1">
      <c r="A140" s="89" t="s">
        <v>168</v>
      </c>
      <c r="B140" s="90"/>
      <c r="C140" s="90"/>
      <c r="D140" s="89">
        <v>2</v>
      </c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1"/>
      <c r="U140" s="89">
        <v>3</v>
      </c>
      <c r="V140" s="90"/>
      <c r="W140" s="90"/>
      <c r="X140" s="90"/>
      <c r="Y140" s="91"/>
      <c r="Z140" s="89">
        <v>4</v>
      </c>
      <c r="AA140" s="90"/>
      <c r="AB140" s="90"/>
      <c r="AC140" s="90"/>
      <c r="AD140" s="91"/>
      <c r="AE140" s="89">
        <v>5</v>
      </c>
      <c r="AF140" s="90"/>
      <c r="AG140" s="90"/>
      <c r="AH140" s="90"/>
      <c r="AI140" s="91"/>
      <c r="AJ140" s="89">
        <v>6</v>
      </c>
      <c r="AK140" s="90"/>
      <c r="AL140" s="90"/>
      <c r="AM140" s="90"/>
      <c r="AN140" s="91"/>
      <c r="AO140" s="89">
        <v>7</v>
      </c>
      <c r="AP140" s="90"/>
      <c r="AQ140" s="90"/>
      <c r="AR140" s="90"/>
      <c r="AS140" s="91"/>
      <c r="AT140" s="89">
        <v>8</v>
      </c>
      <c r="AU140" s="90"/>
      <c r="AV140" s="90"/>
      <c r="AW140" s="90"/>
      <c r="AX140" s="91"/>
      <c r="AY140" s="89">
        <v>9</v>
      </c>
      <c r="AZ140" s="90"/>
      <c r="BA140" s="90"/>
      <c r="BB140" s="90"/>
      <c r="BC140" s="91"/>
      <c r="BD140" s="89">
        <v>10</v>
      </c>
      <c r="BE140" s="90"/>
      <c r="BF140" s="90"/>
      <c r="BG140" s="90"/>
      <c r="BH140" s="91"/>
    </row>
    <row r="141" spans="1:79" s="1" customFormat="1" ht="12.75" hidden="1" customHeight="1">
      <c r="A141" s="104" t="s">
        <v>69</v>
      </c>
      <c r="B141" s="105"/>
      <c r="C141" s="105"/>
      <c r="D141" s="104" t="s">
        <v>57</v>
      </c>
      <c r="E141" s="105"/>
      <c r="F141" s="105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105"/>
      <c r="T141" s="106"/>
      <c r="U141" s="104" t="s">
        <v>60</v>
      </c>
      <c r="V141" s="105"/>
      <c r="W141" s="105"/>
      <c r="X141" s="105"/>
      <c r="Y141" s="106"/>
      <c r="Z141" s="104" t="s">
        <v>61</v>
      </c>
      <c r="AA141" s="105"/>
      <c r="AB141" s="105"/>
      <c r="AC141" s="105"/>
      <c r="AD141" s="106"/>
      <c r="AE141" s="104" t="s">
        <v>94</v>
      </c>
      <c r="AF141" s="105"/>
      <c r="AG141" s="105"/>
      <c r="AH141" s="105"/>
      <c r="AI141" s="106"/>
      <c r="AJ141" s="110" t="s">
        <v>170</v>
      </c>
      <c r="AK141" s="111"/>
      <c r="AL141" s="111"/>
      <c r="AM141" s="111"/>
      <c r="AN141" s="112"/>
      <c r="AO141" s="104" t="s">
        <v>62</v>
      </c>
      <c r="AP141" s="105"/>
      <c r="AQ141" s="105"/>
      <c r="AR141" s="105"/>
      <c r="AS141" s="106"/>
      <c r="AT141" s="104" t="s">
        <v>63</v>
      </c>
      <c r="AU141" s="105"/>
      <c r="AV141" s="105"/>
      <c r="AW141" s="105"/>
      <c r="AX141" s="106"/>
      <c r="AY141" s="104" t="s">
        <v>95</v>
      </c>
      <c r="AZ141" s="105"/>
      <c r="BA141" s="105"/>
      <c r="BB141" s="105"/>
      <c r="BC141" s="106"/>
      <c r="BD141" s="100" t="s">
        <v>170</v>
      </c>
      <c r="BE141" s="100"/>
      <c r="BF141" s="100"/>
      <c r="BG141" s="100"/>
      <c r="BH141" s="100"/>
      <c r="CA141" s="1" t="s">
        <v>35</v>
      </c>
    </row>
    <row r="142" spans="1:79" s="23" customFormat="1" ht="25.5" customHeight="1">
      <c r="A142" s="59">
        <v>1</v>
      </c>
      <c r="B142" s="60"/>
      <c r="C142" s="60"/>
      <c r="D142" s="45" t="s">
        <v>196</v>
      </c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7"/>
      <c r="U142" s="75">
        <v>28848360</v>
      </c>
      <c r="V142" s="76"/>
      <c r="W142" s="76"/>
      <c r="X142" s="76"/>
      <c r="Y142" s="77"/>
      <c r="Z142" s="75">
        <v>1589920</v>
      </c>
      <c r="AA142" s="76"/>
      <c r="AB142" s="76"/>
      <c r="AC142" s="76"/>
      <c r="AD142" s="77"/>
      <c r="AE142" s="78"/>
      <c r="AF142" s="78"/>
      <c r="AG142" s="78"/>
      <c r="AH142" s="78"/>
      <c r="AI142" s="78"/>
      <c r="AJ142" s="44">
        <f>IF(ISNUMBER(U142),U142,0)+IF(ISNUMBER(Z142),Z142,0)</f>
        <v>30438280</v>
      </c>
      <c r="AK142" s="44"/>
      <c r="AL142" s="44"/>
      <c r="AM142" s="44"/>
      <c r="AN142" s="44"/>
      <c r="AO142" s="78">
        <v>30636762</v>
      </c>
      <c r="AP142" s="78"/>
      <c r="AQ142" s="78"/>
      <c r="AR142" s="78"/>
      <c r="AS142" s="78"/>
      <c r="AT142" s="44">
        <v>1674187</v>
      </c>
      <c r="AU142" s="44"/>
      <c r="AV142" s="44"/>
      <c r="AW142" s="44"/>
      <c r="AX142" s="44"/>
      <c r="AY142" s="78">
        <v>0</v>
      </c>
      <c r="AZ142" s="78"/>
      <c r="BA142" s="78"/>
      <c r="BB142" s="78"/>
      <c r="BC142" s="78"/>
      <c r="BD142" s="44">
        <f>IF(ISNUMBER(AO142),AO142,0)+IF(ISNUMBER(AT142),AT142,0)</f>
        <v>32310949</v>
      </c>
      <c r="BE142" s="44"/>
      <c r="BF142" s="44"/>
      <c r="BG142" s="44"/>
      <c r="BH142" s="44"/>
      <c r="CA142" s="23" t="s">
        <v>36</v>
      </c>
    </row>
    <row r="143" spans="1:79" s="23" customFormat="1" ht="25.5" customHeight="1">
      <c r="A143" s="59">
        <v>2</v>
      </c>
      <c r="B143" s="60"/>
      <c r="C143" s="60"/>
      <c r="D143" s="45" t="s">
        <v>197</v>
      </c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7"/>
      <c r="U143" s="75">
        <v>0</v>
      </c>
      <c r="V143" s="76"/>
      <c r="W143" s="76"/>
      <c r="X143" s="76"/>
      <c r="Y143" s="77"/>
      <c r="Z143" s="75">
        <v>0</v>
      </c>
      <c r="AA143" s="76"/>
      <c r="AB143" s="76"/>
      <c r="AC143" s="76"/>
      <c r="AD143" s="77"/>
      <c r="AE143" s="78">
        <v>0</v>
      </c>
      <c r="AF143" s="78"/>
      <c r="AG143" s="78"/>
      <c r="AH143" s="78"/>
      <c r="AI143" s="78"/>
      <c r="AJ143" s="44">
        <f>IF(ISNUMBER(U143),U143,0)+IF(ISNUMBER(Z143),Z143,0)</f>
        <v>0</v>
      </c>
      <c r="AK143" s="44"/>
      <c r="AL143" s="44"/>
      <c r="AM143" s="44"/>
      <c r="AN143" s="44"/>
      <c r="AO143" s="78">
        <v>0</v>
      </c>
      <c r="AP143" s="78"/>
      <c r="AQ143" s="78"/>
      <c r="AR143" s="78"/>
      <c r="AS143" s="78"/>
      <c r="AT143" s="44">
        <v>0</v>
      </c>
      <c r="AU143" s="44"/>
      <c r="AV143" s="44"/>
      <c r="AW143" s="44"/>
      <c r="AX143" s="44"/>
      <c r="AY143" s="78">
        <v>0</v>
      </c>
      <c r="AZ143" s="78"/>
      <c r="BA143" s="78"/>
      <c r="BB143" s="78"/>
      <c r="BC143" s="78"/>
      <c r="BD143" s="44">
        <f>IF(ISNUMBER(AO143),AO143,0)+IF(ISNUMBER(AT143),AT143,0)</f>
        <v>0</v>
      </c>
      <c r="BE143" s="44"/>
      <c r="BF143" s="44"/>
      <c r="BG143" s="44"/>
      <c r="BH143" s="44"/>
    </row>
    <row r="144" spans="1:79" s="23" customFormat="1" ht="25.5" customHeight="1">
      <c r="A144" s="59">
        <v>3</v>
      </c>
      <c r="B144" s="60"/>
      <c r="C144" s="60"/>
      <c r="D144" s="45" t="s">
        <v>198</v>
      </c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7"/>
      <c r="U144" s="75">
        <v>0</v>
      </c>
      <c r="V144" s="76"/>
      <c r="W144" s="76"/>
      <c r="X144" s="76"/>
      <c r="Y144" s="77"/>
      <c r="Z144" s="75">
        <v>0</v>
      </c>
      <c r="AA144" s="76"/>
      <c r="AB144" s="76"/>
      <c r="AC144" s="76"/>
      <c r="AD144" s="77"/>
      <c r="AE144" s="78">
        <v>0</v>
      </c>
      <c r="AF144" s="78"/>
      <c r="AG144" s="78"/>
      <c r="AH144" s="78"/>
      <c r="AI144" s="78"/>
      <c r="AJ144" s="44">
        <f>IF(ISNUMBER(U144),U144,0)+IF(ISNUMBER(Z144),Z144,0)</f>
        <v>0</v>
      </c>
      <c r="AK144" s="44"/>
      <c r="AL144" s="44"/>
      <c r="AM144" s="44"/>
      <c r="AN144" s="44"/>
      <c r="AO144" s="78">
        <v>0</v>
      </c>
      <c r="AP144" s="78"/>
      <c r="AQ144" s="78"/>
      <c r="AR144" s="78"/>
      <c r="AS144" s="78"/>
      <c r="AT144" s="44">
        <v>0</v>
      </c>
      <c r="AU144" s="44"/>
      <c r="AV144" s="44"/>
      <c r="AW144" s="44"/>
      <c r="AX144" s="44"/>
      <c r="AY144" s="78">
        <v>0</v>
      </c>
      <c r="AZ144" s="78"/>
      <c r="BA144" s="78"/>
      <c r="BB144" s="78"/>
      <c r="BC144" s="78"/>
      <c r="BD144" s="44">
        <f>IF(ISNUMBER(AO144),AO144,0)+IF(ISNUMBER(AT144),AT144,0)</f>
        <v>0</v>
      </c>
      <c r="BE144" s="44"/>
      <c r="BF144" s="44"/>
      <c r="BG144" s="44"/>
      <c r="BH144" s="44"/>
    </row>
    <row r="145" spans="1:79" s="6" customFormat="1" ht="12.75" customHeight="1">
      <c r="A145" s="56"/>
      <c r="B145" s="57"/>
      <c r="C145" s="57"/>
      <c r="D145" s="38" t="s">
        <v>147</v>
      </c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40"/>
      <c r="U145" s="71">
        <v>28848360</v>
      </c>
      <c r="V145" s="72"/>
      <c r="W145" s="72"/>
      <c r="X145" s="72"/>
      <c r="Y145" s="73"/>
      <c r="Z145" s="71">
        <v>1589920</v>
      </c>
      <c r="AA145" s="72"/>
      <c r="AB145" s="72"/>
      <c r="AC145" s="72"/>
      <c r="AD145" s="73"/>
      <c r="AE145" s="74">
        <v>0</v>
      </c>
      <c r="AF145" s="74"/>
      <c r="AG145" s="74"/>
      <c r="AH145" s="74"/>
      <c r="AI145" s="74"/>
      <c r="AJ145" s="42">
        <f>IF(ISNUMBER(U145),U145,0)+IF(ISNUMBER(Z145),Z145,0)</f>
        <v>30438280</v>
      </c>
      <c r="AK145" s="42"/>
      <c r="AL145" s="42"/>
      <c r="AM145" s="42"/>
      <c r="AN145" s="42"/>
      <c r="AO145" s="74">
        <v>30636762</v>
      </c>
      <c r="AP145" s="74"/>
      <c r="AQ145" s="74"/>
      <c r="AR145" s="74"/>
      <c r="AS145" s="74"/>
      <c r="AT145" s="42">
        <v>1674187</v>
      </c>
      <c r="AU145" s="42"/>
      <c r="AV145" s="42"/>
      <c r="AW145" s="42"/>
      <c r="AX145" s="42"/>
      <c r="AY145" s="74">
        <v>0</v>
      </c>
      <c r="AZ145" s="74"/>
      <c r="BA145" s="74"/>
      <c r="BB145" s="74"/>
      <c r="BC145" s="74"/>
      <c r="BD145" s="42">
        <f>IF(ISNUMBER(AO145),AO145,0)+IF(ISNUMBER(AT145),AT145,0)</f>
        <v>32310949</v>
      </c>
      <c r="BE145" s="42"/>
      <c r="BF145" s="42"/>
      <c r="BG145" s="42"/>
      <c r="BH145" s="42"/>
    </row>
    <row r="146" spans="1:79" s="5" customFormat="1" ht="12.75" customHeight="1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</row>
    <row r="148" spans="1:79" ht="14.25" customHeight="1">
      <c r="A148" s="81" t="s">
        <v>152</v>
      </c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/>
      <c r="AG148" s="81"/>
      <c r="AH148" s="81"/>
      <c r="AI148" s="81"/>
      <c r="AJ148" s="81"/>
      <c r="AK148" s="81"/>
      <c r="AL148" s="81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81"/>
      <c r="BA148" s="81"/>
      <c r="BB148" s="81"/>
      <c r="BC148" s="81"/>
      <c r="BD148" s="81"/>
      <c r="BE148" s="81"/>
      <c r="BF148" s="81"/>
      <c r="BG148" s="81"/>
      <c r="BH148" s="81"/>
      <c r="BI148" s="81"/>
      <c r="BJ148" s="81"/>
      <c r="BK148" s="81"/>
      <c r="BL148" s="81"/>
    </row>
    <row r="149" spans="1:79" ht="14.25" customHeight="1">
      <c r="A149" s="81" t="s">
        <v>278</v>
      </c>
      <c r="B149" s="81"/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  <c r="AC149" s="81"/>
      <c r="AD149" s="81"/>
      <c r="AE149" s="81"/>
      <c r="AF149" s="81"/>
      <c r="AG149" s="81"/>
      <c r="AH149" s="81"/>
      <c r="AI149" s="81"/>
      <c r="AJ149" s="81"/>
      <c r="AK149" s="81"/>
      <c r="AL149" s="81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81"/>
      <c r="BA149" s="81"/>
      <c r="BB149" s="81"/>
      <c r="BC149" s="81"/>
      <c r="BD149" s="81"/>
      <c r="BE149" s="81"/>
      <c r="BF149" s="81"/>
      <c r="BG149" s="81"/>
      <c r="BH149" s="81"/>
      <c r="BI149" s="81"/>
      <c r="BJ149" s="81"/>
      <c r="BK149" s="81"/>
      <c r="BL149" s="81"/>
    </row>
    <row r="150" spans="1:79" ht="23.1" customHeight="1">
      <c r="A150" s="94" t="s">
        <v>6</v>
      </c>
      <c r="B150" s="95"/>
      <c r="C150" s="95"/>
      <c r="D150" s="66" t="s">
        <v>9</v>
      </c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 t="s">
        <v>8</v>
      </c>
      <c r="R150" s="66"/>
      <c r="S150" s="66"/>
      <c r="T150" s="66"/>
      <c r="U150" s="66"/>
      <c r="V150" s="66" t="s">
        <v>7</v>
      </c>
      <c r="W150" s="66"/>
      <c r="X150" s="66"/>
      <c r="Y150" s="66"/>
      <c r="Z150" s="66"/>
      <c r="AA150" s="66"/>
      <c r="AB150" s="66"/>
      <c r="AC150" s="66"/>
      <c r="AD150" s="66"/>
      <c r="AE150" s="66"/>
      <c r="AF150" s="89" t="s">
        <v>264</v>
      </c>
      <c r="AG150" s="90"/>
      <c r="AH150" s="90"/>
      <c r="AI150" s="90"/>
      <c r="AJ150" s="90"/>
      <c r="AK150" s="90"/>
      <c r="AL150" s="90"/>
      <c r="AM150" s="90"/>
      <c r="AN150" s="90"/>
      <c r="AO150" s="90"/>
      <c r="AP150" s="90"/>
      <c r="AQ150" s="90"/>
      <c r="AR150" s="90"/>
      <c r="AS150" s="90"/>
      <c r="AT150" s="91"/>
      <c r="AU150" s="89" t="s">
        <v>267</v>
      </c>
      <c r="AV150" s="90"/>
      <c r="AW150" s="90"/>
      <c r="AX150" s="90"/>
      <c r="AY150" s="90"/>
      <c r="AZ150" s="90"/>
      <c r="BA150" s="90"/>
      <c r="BB150" s="90"/>
      <c r="BC150" s="90"/>
      <c r="BD150" s="90"/>
      <c r="BE150" s="90"/>
      <c r="BF150" s="90"/>
      <c r="BG150" s="90"/>
      <c r="BH150" s="90"/>
      <c r="BI150" s="91"/>
      <c r="BJ150" s="89" t="s">
        <v>274</v>
      </c>
      <c r="BK150" s="90"/>
      <c r="BL150" s="90"/>
      <c r="BM150" s="90"/>
      <c r="BN150" s="90"/>
      <c r="BO150" s="90"/>
      <c r="BP150" s="90"/>
      <c r="BQ150" s="90"/>
      <c r="BR150" s="90"/>
      <c r="BS150" s="90"/>
      <c r="BT150" s="90"/>
      <c r="BU150" s="90"/>
      <c r="BV150" s="90"/>
      <c r="BW150" s="90"/>
      <c r="BX150" s="91"/>
    </row>
    <row r="151" spans="1:79" ht="32.25" customHeight="1">
      <c r="A151" s="97"/>
      <c r="B151" s="98"/>
      <c r="C151" s="98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 t="s">
        <v>4</v>
      </c>
      <c r="AG151" s="66"/>
      <c r="AH151" s="66"/>
      <c r="AI151" s="66"/>
      <c r="AJ151" s="66"/>
      <c r="AK151" s="66" t="s">
        <v>3</v>
      </c>
      <c r="AL151" s="66"/>
      <c r="AM151" s="66"/>
      <c r="AN151" s="66"/>
      <c r="AO151" s="66"/>
      <c r="AP151" s="66" t="s">
        <v>123</v>
      </c>
      <c r="AQ151" s="66"/>
      <c r="AR151" s="66"/>
      <c r="AS151" s="66"/>
      <c r="AT151" s="66"/>
      <c r="AU151" s="66" t="s">
        <v>4</v>
      </c>
      <c r="AV151" s="66"/>
      <c r="AW151" s="66"/>
      <c r="AX151" s="66"/>
      <c r="AY151" s="66"/>
      <c r="AZ151" s="66" t="s">
        <v>3</v>
      </c>
      <c r="BA151" s="66"/>
      <c r="BB151" s="66"/>
      <c r="BC151" s="66"/>
      <c r="BD151" s="66"/>
      <c r="BE151" s="66" t="s">
        <v>90</v>
      </c>
      <c r="BF151" s="66"/>
      <c r="BG151" s="66"/>
      <c r="BH151" s="66"/>
      <c r="BI151" s="66"/>
      <c r="BJ151" s="66" t="s">
        <v>4</v>
      </c>
      <c r="BK151" s="66"/>
      <c r="BL151" s="66"/>
      <c r="BM151" s="66"/>
      <c r="BN151" s="66"/>
      <c r="BO151" s="66" t="s">
        <v>3</v>
      </c>
      <c r="BP151" s="66"/>
      <c r="BQ151" s="66"/>
      <c r="BR151" s="66"/>
      <c r="BS151" s="66"/>
      <c r="BT151" s="66" t="s">
        <v>97</v>
      </c>
      <c r="BU151" s="66"/>
      <c r="BV151" s="66"/>
      <c r="BW151" s="66"/>
      <c r="BX151" s="66"/>
    </row>
    <row r="152" spans="1:79" ht="15" customHeight="1">
      <c r="A152" s="89">
        <v>1</v>
      </c>
      <c r="B152" s="90"/>
      <c r="C152" s="90"/>
      <c r="D152" s="66">
        <v>2</v>
      </c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>
        <v>3</v>
      </c>
      <c r="R152" s="66"/>
      <c r="S152" s="66"/>
      <c r="T152" s="66"/>
      <c r="U152" s="66"/>
      <c r="V152" s="66">
        <v>4</v>
      </c>
      <c r="W152" s="66"/>
      <c r="X152" s="66"/>
      <c r="Y152" s="66"/>
      <c r="Z152" s="66"/>
      <c r="AA152" s="66"/>
      <c r="AB152" s="66"/>
      <c r="AC152" s="66"/>
      <c r="AD152" s="66"/>
      <c r="AE152" s="66"/>
      <c r="AF152" s="66">
        <v>5</v>
      </c>
      <c r="AG152" s="66"/>
      <c r="AH152" s="66"/>
      <c r="AI152" s="66"/>
      <c r="AJ152" s="66"/>
      <c r="AK152" s="66">
        <v>6</v>
      </c>
      <c r="AL152" s="66"/>
      <c r="AM152" s="66"/>
      <c r="AN152" s="66"/>
      <c r="AO152" s="66"/>
      <c r="AP152" s="66">
        <v>7</v>
      </c>
      <c r="AQ152" s="66"/>
      <c r="AR152" s="66"/>
      <c r="AS152" s="66"/>
      <c r="AT152" s="66"/>
      <c r="AU152" s="66">
        <v>8</v>
      </c>
      <c r="AV152" s="66"/>
      <c r="AW152" s="66"/>
      <c r="AX152" s="66"/>
      <c r="AY152" s="66"/>
      <c r="AZ152" s="66">
        <v>9</v>
      </c>
      <c r="BA152" s="66"/>
      <c r="BB152" s="66"/>
      <c r="BC152" s="66"/>
      <c r="BD152" s="66"/>
      <c r="BE152" s="66">
        <v>10</v>
      </c>
      <c r="BF152" s="66"/>
      <c r="BG152" s="66"/>
      <c r="BH152" s="66"/>
      <c r="BI152" s="66"/>
      <c r="BJ152" s="66">
        <v>11</v>
      </c>
      <c r="BK152" s="66"/>
      <c r="BL152" s="66"/>
      <c r="BM152" s="66"/>
      <c r="BN152" s="66"/>
      <c r="BO152" s="66">
        <v>12</v>
      </c>
      <c r="BP152" s="66"/>
      <c r="BQ152" s="66"/>
      <c r="BR152" s="66"/>
      <c r="BS152" s="66"/>
      <c r="BT152" s="66">
        <v>13</v>
      </c>
      <c r="BU152" s="66"/>
      <c r="BV152" s="66"/>
      <c r="BW152" s="66"/>
      <c r="BX152" s="66"/>
    </row>
    <row r="153" spans="1:79" ht="10.5" hidden="1" customHeight="1">
      <c r="A153" s="104" t="s">
        <v>154</v>
      </c>
      <c r="B153" s="105"/>
      <c r="C153" s="105"/>
      <c r="D153" s="66" t="s">
        <v>57</v>
      </c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 t="s">
        <v>70</v>
      </c>
      <c r="R153" s="66"/>
      <c r="S153" s="66"/>
      <c r="T153" s="66"/>
      <c r="U153" s="66"/>
      <c r="V153" s="66" t="s">
        <v>71</v>
      </c>
      <c r="W153" s="66"/>
      <c r="X153" s="66"/>
      <c r="Y153" s="66"/>
      <c r="Z153" s="66"/>
      <c r="AA153" s="66"/>
      <c r="AB153" s="66"/>
      <c r="AC153" s="66"/>
      <c r="AD153" s="66"/>
      <c r="AE153" s="66"/>
      <c r="AF153" s="84" t="s">
        <v>111</v>
      </c>
      <c r="AG153" s="84"/>
      <c r="AH153" s="84"/>
      <c r="AI153" s="84"/>
      <c r="AJ153" s="84"/>
      <c r="AK153" s="82" t="s">
        <v>112</v>
      </c>
      <c r="AL153" s="82"/>
      <c r="AM153" s="82"/>
      <c r="AN153" s="82"/>
      <c r="AO153" s="82"/>
      <c r="AP153" s="100" t="s">
        <v>122</v>
      </c>
      <c r="AQ153" s="100"/>
      <c r="AR153" s="100"/>
      <c r="AS153" s="100"/>
      <c r="AT153" s="100"/>
      <c r="AU153" s="84" t="s">
        <v>113</v>
      </c>
      <c r="AV153" s="84"/>
      <c r="AW153" s="84"/>
      <c r="AX153" s="84"/>
      <c r="AY153" s="84"/>
      <c r="AZ153" s="82" t="s">
        <v>114</v>
      </c>
      <c r="BA153" s="82"/>
      <c r="BB153" s="82"/>
      <c r="BC153" s="82"/>
      <c r="BD153" s="82"/>
      <c r="BE153" s="100" t="s">
        <v>122</v>
      </c>
      <c r="BF153" s="100"/>
      <c r="BG153" s="100"/>
      <c r="BH153" s="100"/>
      <c r="BI153" s="100"/>
      <c r="BJ153" s="84" t="s">
        <v>105</v>
      </c>
      <c r="BK153" s="84"/>
      <c r="BL153" s="84"/>
      <c r="BM153" s="84"/>
      <c r="BN153" s="84"/>
      <c r="BO153" s="82" t="s">
        <v>106</v>
      </c>
      <c r="BP153" s="82"/>
      <c r="BQ153" s="82"/>
      <c r="BR153" s="82"/>
      <c r="BS153" s="82"/>
      <c r="BT153" s="100" t="s">
        <v>122</v>
      </c>
      <c r="BU153" s="100"/>
      <c r="BV153" s="100"/>
      <c r="BW153" s="100"/>
      <c r="BX153" s="100"/>
      <c r="CA153" t="s">
        <v>37</v>
      </c>
    </row>
    <row r="154" spans="1:79" s="6" customFormat="1" ht="15" customHeight="1">
      <c r="A154" s="56">
        <v>0</v>
      </c>
      <c r="B154" s="57"/>
      <c r="C154" s="57"/>
      <c r="D154" s="68" t="s">
        <v>199</v>
      </c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4"/>
      <c r="AG154" s="64"/>
      <c r="AH154" s="64"/>
      <c r="AI154" s="64"/>
      <c r="AJ154" s="64"/>
      <c r="AK154" s="64"/>
      <c r="AL154" s="64"/>
      <c r="AM154" s="64"/>
      <c r="AN154" s="64"/>
      <c r="AO154" s="64"/>
      <c r="AP154" s="64"/>
      <c r="AQ154" s="64"/>
      <c r="AR154" s="64"/>
      <c r="AS154" s="64"/>
      <c r="AT154" s="64"/>
      <c r="AU154" s="64"/>
      <c r="AV154" s="64"/>
      <c r="AW154" s="64"/>
      <c r="AX154" s="64"/>
      <c r="AY154" s="64"/>
      <c r="AZ154" s="64"/>
      <c r="BA154" s="64"/>
      <c r="BB154" s="64"/>
      <c r="BC154" s="64"/>
      <c r="BD154" s="64"/>
      <c r="BE154" s="64"/>
      <c r="BF154" s="64"/>
      <c r="BG154" s="64"/>
      <c r="BH154" s="64"/>
      <c r="BI154" s="64"/>
      <c r="BJ154" s="64"/>
      <c r="BK154" s="64"/>
      <c r="BL154" s="64"/>
      <c r="BM154" s="64"/>
      <c r="BN154" s="64"/>
      <c r="BO154" s="64"/>
      <c r="BP154" s="64"/>
      <c r="BQ154" s="64"/>
      <c r="BR154" s="64"/>
      <c r="BS154" s="64"/>
      <c r="BT154" s="64"/>
      <c r="BU154" s="64"/>
      <c r="BV154" s="64"/>
      <c r="BW154" s="64"/>
      <c r="BX154" s="64"/>
      <c r="CA154" s="6" t="s">
        <v>38</v>
      </c>
    </row>
    <row r="155" spans="1:79" s="23" customFormat="1" ht="28.5" customHeight="1">
      <c r="A155" s="59">
        <v>0</v>
      </c>
      <c r="B155" s="60"/>
      <c r="C155" s="60"/>
      <c r="D155" s="65" t="s">
        <v>200</v>
      </c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70"/>
      <c r="Q155" s="66" t="s">
        <v>201</v>
      </c>
      <c r="R155" s="66"/>
      <c r="S155" s="66"/>
      <c r="T155" s="66"/>
      <c r="U155" s="66"/>
      <c r="V155" s="65" t="s">
        <v>202</v>
      </c>
      <c r="W155" s="69"/>
      <c r="X155" s="69"/>
      <c r="Y155" s="69"/>
      <c r="Z155" s="69"/>
      <c r="AA155" s="69"/>
      <c r="AB155" s="69"/>
      <c r="AC155" s="69"/>
      <c r="AD155" s="69"/>
      <c r="AE155" s="70"/>
      <c r="AF155" s="63">
        <v>151.5</v>
      </c>
      <c r="AG155" s="63"/>
      <c r="AH155" s="63"/>
      <c r="AI155" s="63"/>
      <c r="AJ155" s="63"/>
      <c r="AK155" s="63">
        <v>0</v>
      </c>
      <c r="AL155" s="63"/>
      <c r="AM155" s="63"/>
      <c r="AN155" s="63"/>
      <c r="AO155" s="63"/>
      <c r="AP155" s="63">
        <v>151.5</v>
      </c>
      <c r="AQ155" s="63"/>
      <c r="AR155" s="63"/>
      <c r="AS155" s="63"/>
      <c r="AT155" s="63"/>
      <c r="AU155" s="63">
        <v>163</v>
      </c>
      <c r="AV155" s="63"/>
      <c r="AW155" s="63"/>
      <c r="AX155" s="63"/>
      <c r="AY155" s="63"/>
      <c r="AZ155" s="63">
        <v>0</v>
      </c>
      <c r="BA155" s="63"/>
      <c r="BB155" s="63"/>
      <c r="BC155" s="63"/>
      <c r="BD155" s="63"/>
      <c r="BE155" s="63">
        <v>163</v>
      </c>
      <c r="BF155" s="63"/>
      <c r="BG155" s="63"/>
      <c r="BH155" s="63"/>
      <c r="BI155" s="63"/>
      <c r="BJ155" s="63">
        <v>160.5</v>
      </c>
      <c r="BK155" s="63"/>
      <c r="BL155" s="63"/>
      <c r="BM155" s="63"/>
      <c r="BN155" s="63"/>
      <c r="BO155" s="63">
        <v>0</v>
      </c>
      <c r="BP155" s="63"/>
      <c r="BQ155" s="63"/>
      <c r="BR155" s="63"/>
      <c r="BS155" s="63"/>
      <c r="BT155" s="63">
        <v>160.5</v>
      </c>
      <c r="BU155" s="63"/>
      <c r="BV155" s="63"/>
      <c r="BW155" s="63"/>
      <c r="BX155" s="63"/>
    </row>
    <row r="156" spans="1:79" s="23" customFormat="1" ht="15" customHeight="1">
      <c r="A156" s="59">
        <v>0</v>
      </c>
      <c r="B156" s="60"/>
      <c r="C156" s="60"/>
      <c r="D156" s="65" t="s">
        <v>203</v>
      </c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7"/>
      <c r="Q156" s="66" t="s">
        <v>201</v>
      </c>
      <c r="R156" s="66"/>
      <c r="S156" s="66"/>
      <c r="T156" s="66"/>
      <c r="U156" s="66"/>
      <c r="V156" s="65" t="s">
        <v>204</v>
      </c>
      <c r="W156" s="46"/>
      <c r="X156" s="46"/>
      <c r="Y156" s="46"/>
      <c r="Z156" s="46"/>
      <c r="AA156" s="46"/>
      <c r="AB156" s="46"/>
      <c r="AC156" s="46"/>
      <c r="AD156" s="46"/>
      <c r="AE156" s="47"/>
      <c r="AF156" s="63">
        <v>1</v>
      </c>
      <c r="AG156" s="63"/>
      <c r="AH156" s="63"/>
      <c r="AI156" s="63"/>
      <c r="AJ156" s="63"/>
      <c r="AK156" s="63">
        <v>0</v>
      </c>
      <c r="AL156" s="63"/>
      <c r="AM156" s="63"/>
      <c r="AN156" s="63"/>
      <c r="AO156" s="63"/>
      <c r="AP156" s="63">
        <v>1</v>
      </c>
      <c r="AQ156" s="63"/>
      <c r="AR156" s="63"/>
      <c r="AS156" s="63"/>
      <c r="AT156" s="63"/>
      <c r="AU156" s="63">
        <v>1</v>
      </c>
      <c r="AV156" s="63"/>
      <c r="AW156" s="63"/>
      <c r="AX156" s="63"/>
      <c r="AY156" s="63"/>
      <c r="AZ156" s="63">
        <v>0</v>
      </c>
      <c r="BA156" s="63"/>
      <c r="BB156" s="63"/>
      <c r="BC156" s="63"/>
      <c r="BD156" s="63"/>
      <c r="BE156" s="63">
        <v>1</v>
      </c>
      <c r="BF156" s="63"/>
      <c r="BG156" s="63"/>
      <c r="BH156" s="63"/>
      <c r="BI156" s="63"/>
      <c r="BJ156" s="63">
        <v>1</v>
      </c>
      <c r="BK156" s="63"/>
      <c r="BL156" s="63"/>
      <c r="BM156" s="63"/>
      <c r="BN156" s="63"/>
      <c r="BO156" s="63">
        <v>0</v>
      </c>
      <c r="BP156" s="63"/>
      <c r="BQ156" s="63"/>
      <c r="BR156" s="63"/>
      <c r="BS156" s="63"/>
      <c r="BT156" s="63">
        <v>1</v>
      </c>
      <c r="BU156" s="63"/>
      <c r="BV156" s="63"/>
      <c r="BW156" s="63"/>
      <c r="BX156" s="63"/>
    </row>
    <row r="157" spans="1:79" s="23" customFormat="1" ht="30" customHeight="1">
      <c r="A157" s="59">
        <v>0</v>
      </c>
      <c r="B157" s="60"/>
      <c r="C157" s="60"/>
      <c r="D157" s="65" t="s">
        <v>205</v>
      </c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7"/>
      <c r="Q157" s="66" t="s">
        <v>201</v>
      </c>
      <c r="R157" s="66"/>
      <c r="S157" s="66"/>
      <c r="T157" s="66"/>
      <c r="U157" s="66"/>
      <c r="V157" s="65" t="s">
        <v>202</v>
      </c>
      <c r="W157" s="46"/>
      <c r="X157" s="46"/>
      <c r="Y157" s="46"/>
      <c r="Z157" s="46"/>
      <c r="AA157" s="46"/>
      <c r="AB157" s="46"/>
      <c r="AC157" s="46"/>
      <c r="AD157" s="46"/>
      <c r="AE157" s="47"/>
      <c r="AF157" s="63">
        <v>39.5</v>
      </c>
      <c r="AG157" s="63"/>
      <c r="AH157" s="63"/>
      <c r="AI157" s="63"/>
      <c r="AJ157" s="63"/>
      <c r="AK157" s="63">
        <v>0</v>
      </c>
      <c r="AL157" s="63"/>
      <c r="AM157" s="63"/>
      <c r="AN157" s="63"/>
      <c r="AO157" s="63"/>
      <c r="AP157" s="63">
        <v>39.5</v>
      </c>
      <c r="AQ157" s="63"/>
      <c r="AR157" s="63"/>
      <c r="AS157" s="63"/>
      <c r="AT157" s="63"/>
      <c r="AU157" s="63">
        <v>28.5</v>
      </c>
      <c r="AV157" s="63"/>
      <c r="AW157" s="63"/>
      <c r="AX157" s="63"/>
      <c r="AY157" s="63"/>
      <c r="AZ157" s="63">
        <v>0</v>
      </c>
      <c r="BA157" s="63"/>
      <c r="BB157" s="63"/>
      <c r="BC157" s="63"/>
      <c r="BD157" s="63"/>
      <c r="BE157" s="63">
        <v>28.5</v>
      </c>
      <c r="BF157" s="63"/>
      <c r="BG157" s="63"/>
      <c r="BH157" s="63"/>
      <c r="BI157" s="63"/>
      <c r="BJ157" s="63">
        <v>28.5</v>
      </c>
      <c r="BK157" s="63"/>
      <c r="BL157" s="63"/>
      <c r="BM157" s="63"/>
      <c r="BN157" s="63"/>
      <c r="BO157" s="63">
        <v>0</v>
      </c>
      <c r="BP157" s="63"/>
      <c r="BQ157" s="63"/>
      <c r="BR157" s="63"/>
      <c r="BS157" s="63"/>
      <c r="BT157" s="63">
        <v>28.5</v>
      </c>
      <c r="BU157" s="63"/>
      <c r="BV157" s="63"/>
      <c r="BW157" s="63"/>
      <c r="BX157" s="63"/>
    </row>
    <row r="158" spans="1:79" s="6" customFormat="1" ht="15" customHeight="1">
      <c r="A158" s="56">
        <v>0</v>
      </c>
      <c r="B158" s="57"/>
      <c r="C158" s="57"/>
      <c r="D158" s="67" t="s">
        <v>206</v>
      </c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40"/>
      <c r="Q158" s="68"/>
      <c r="R158" s="68"/>
      <c r="S158" s="68"/>
      <c r="T158" s="68"/>
      <c r="U158" s="68"/>
      <c r="V158" s="67"/>
      <c r="W158" s="39"/>
      <c r="X158" s="39"/>
      <c r="Y158" s="39"/>
      <c r="Z158" s="39"/>
      <c r="AA158" s="39"/>
      <c r="AB158" s="39"/>
      <c r="AC158" s="39"/>
      <c r="AD158" s="39"/>
      <c r="AE158" s="40"/>
      <c r="AF158" s="64"/>
      <c r="AG158" s="64"/>
      <c r="AH158" s="64"/>
      <c r="AI158" s="64"/>
      <c r="AJ158" s="64"/>
      <c r="AK158" s="64"/>
      <c r="AL158" s="64"/>
      <c r="AM158" s="64"/>
      <c r="AN158" s="64"/>
      <c r="AO158" s="64"/>
      <c r="AP158" s="64"/>
      <c r="AQ158" s="64"/>
      <c r="AR158" s="64"/>
      <c r="AS158" s="64"/>
      <c r="AT158" s="64"/>
      <c r="AU158" s="64"/>
      <c r="AV158" s="64"/>
      <c r="AW158" s="64"/>
      <c r="AX158" s="64"/>
      <c r="AY158" s="64"/>
      <c r="AZ158" s="64"/>
      <c r="BA158" s="64"/>
      <c r="BB158" s="64"/>
      <c r="BC158" s="64"/>
      <c r="BD158" s="64"/>
      <c r="BE158" s="64"/>
      <c r="BF158" s="64"/>
      <c r="BG158" s="64"/>
      <c r="BH158" s="64"/>
      <c r="BI158" s="64"/>
      <c r="BJ158" s="64"/>
      <c r="BK158" s="64"/>
      <c r="BL158" s="64"/>
      <c r="BM158" s="64"/>
      <c r="BN158" s="64"/>
      <c r="BO158" s="64"/>
      <c r="BP158" s="64"/>
      <c r="BQ158" s="64"/>
      <c r="BR158" s="64"/>
      <c r="BS158" s="64"/>
      <c r="BT158" s="64"/>
      <c r="BU158" s="64"/>
      <c r="BV158" s="64"/>
      <c r="BW158" s="64"/>
      <c r="BX158" s="64"/>
    </row>
    <row r="159" spans="1:79" s="23" customFormat="1" ht="15" customHeight="1">
      <c r="A159" s="59">
        <v>0</v>
      </c>
      <c r="B159" s="60"/>
      <c r="C159" s="60"/>
      <c r="D159" s="65" t="s">
        <v>207</v>
      </c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7"/>
      <c r="Q159" s="66" t="s">
        <v>208</v>
      </c>
      <c r="R159" s="66"/>
      <c r="S159" s="66"/>
      <c r="T159" s="66"/>
      <c r="U159" s="66"/>
      <c r="V159" s="65" t="s">
        <v>204</v>
      </c>
      <c r="W159" s="46"/>
      <c r="X159" s="46"/>
      <c r="Y159" s="46"/>
      <c r="Z159" s="46"/>
      <c r="AA159" s="46"/>
      <c r="AB159" s="46"/>
      <c r="AC159" s="46"/>
      <c r="AD159" s="46"/>
      <c r="AE159" s="47"/>
      <c r="AF159" s="63">
        <v>135</v>
      </c>
      <c r="AG159" s="63"/>
      <c r="AH159" s="63"/>
      <c r="AI159" s="63"/>
      <c r="AJ159" s="63"/>
      <c r="AK159" s="63">
        <v>0</v>
      </c>
      <c r="AL159" s="63"/>
      <c r="AM159" s="63"/>
      <c r="AN159" s="63"/>
      <c r="AO159" s="63"/>
      <c r="AP159" s="63">
        <v>135</v>
      </c>
      <c r="AQ159" s="63"/>
      <c r="AR159" s="63"/>
      <c r="AS159" s="63"/>
      <c r="AT159" s="63"/>
      <c r="AU159" s="63">
        <v>135</v>
      </c>
      <c r="AV159" s="63"/>
      <c r="AW159" s="63"/>
      <c r="AX159" s="63"/>
      <c r="AY159" s="63"/>
      <c r="AZ159" s="63">
        <v>0</v>
      </c>
      <c r="BA159" s="63"/>
      <c r="BB159" s="63"/>
      <c r="BC159" s="63"/>
      <c r="BD159" s="63"/>
      <c r="BE159" s="63">
        <v>135</v>
      </c>
      <c r="BF159" s="63"/>
      <c r="BG159" s="63"/>
      <c r="BH159" s="63"/>
      <c r="BI159" s="63"/>
      <c r="BJ159" s="63">
        <v>125</v>
      </c>
      <c r="BK159" s="63"/>
      <c r="BL159" s="63"/>
      <c r="BM159" s="63"/>
      <c r="BN159" s="63"/>
      <c r="BO159" s="63">
        <v>0</v>
      </c>
      <c r="BP159" s="63"/>
      <c r="BQ159" s="63"/>
      <c r="BR159" s="63"/>
      <c r="BS159" s="63"/>
      <c r="BT159" s="63">
        <v>125</v>
      </c>
      <c r="BU159" s="63"/>
      <c r="BV159" s="63"/>
      <c r="BW159" s="63"/>
      <c r="BX159" s="63"/>
    </row>
    <row r="160" spans="1:79" s="6" customFormat="1" ht="15" customHeight="1">
      <c r="A160" s="56">
        <v>0</v>
      </c>
      <c r="B160" s="57"/>
      <c r="C160" s="57"/>
      <c r="D160" s="67" t="s">
        <v>209</v>
      </c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40"/>
      <c r="Q160" s="68" t="s">
        <v>210</v>
      </c>
      <c r="R160" s="68"/>
      <c r="S160" s="68"/>
      <c r="T160" s="68"/>
      <c r="U160" s="68"/>
      <c r="V160" s="67"/>
      <c r="W160" s="39"/>
      <c r="X160" s="39"/>
      <c r="Y160" s="39"/>
      <c r="Z160" s="39"/>
      <c r="AA160" s="39"/>
      <c r="AB160" s="39"/>
      <c r="AC160" s="39"/>
      <c r="AD160" s="39"/>
      <c r="AE160" s="40"/>
      <c r="AF160" s="64">
        <v>132</v>
      </c>
      <c r="AG160" s="64"/>
      <c r="AH160" s="64"/>
      <c r="AI160" s="64"/>
      <c r="AJ160" s="64"/>
      <c r="AK160" s="64">
        <v>0</v>
      </c>
      <c r="AL160" s="64"/>
      <c r="AM160" s="64"/>
      <c r="AN160" s="64"/>
      <c r="AO160" s="64"/>
      <c r="AP160" s="64"/>
      <c r="AQ160" s="64"/>
      <c r="AR160" s="64"/>
      <c r="AS160" s="64"/>
      <c r="AT160" s="64"/>
      <c r="AU160" s="64">
        <v>135</v>
      </c>
      <c r="AV160" s="64"/>
      <c r="AW160" s="64"/>
      <c r="AX160" s="64"/>
      <c r="AY160" s="64"/>
      <c r="AZ160" s="64">
        <v>0</v>
      </c>
      <c r="BA160" s="64"/>
      <c r="BB160" s="64"/>
      <c r="BC160" s="64"/>
      <c r="BD160" s="64"/>
      <c r="BE160" s="64"/>
      <c r="BF160" s="64"/>
      <c r="BG160" s="64"/>
      <c r="BH160" s="64"/>
      <c r="BI160" s="64"/>
      <c r="BJ160" s="64">
        <v>125</v>
      </c>
      <c r="BK160" s="64"/>
      <c r="BL160" s="64"/>
      <c r="BM160" s="64"/>
      <c r="BN160" s="64"/>
      <c r="BO160" s="64">
        <v>0</v>
      </c>
      <c r="BP160" s="64"/>
      <c r="BQ160" s="64"/>
      <c r="BR160" s="64"/>
      <c r="BS160" s="64"/>
      <c r="BT160" s="64"/>
      <c r="BU160" s="64"/>
      <c r="BV160" s="64"/>
      <c r="BW160" s="64"/>
      <c r="BX160" s="64"/>
    </row>
    <row r="161" spans="1:76" s="23" customFormat="1" ht="15" customHeight="1">
      <c r="A161" s="59">
        <v>0</v>
      </c>
      <c r="B161" s="60"/>
      <c r="C161" s="60"/>
      <c r="D161" s="65" t="s">
        <v>211</v>
      </c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7"/>
      <c r="Q161" s="66" t="s">
        <v>210</v>
      </c>
      <c r="R161" s="66"/>
      <c r="S161" s="66"/>
      <c r="T161" s="66"/>
      <c r="U161" s="66"/>
      <c r="V161" s="65" t="s">
        <v>204</v>
      </c>
      <c r="W161" s="46"/>
      <c r="X161" s="46"/>
      <c r="Y161" s="46"/>
      <c r="Z161" s="46"/>
      <c r="AA161" s="46"/>
      <c r="AB161" s="46"/>
      <c r="AC161" s="46"/>
      <c r="AD161" s="46"/>
      <c r="AE161" s="47"/>
      <c r="AF161" s="63">
        <v>120</v>
      </c>
      <c r="AG161" s="63"/>
      <c r="AH161" s="63"/>
      <c r="AI161" s="63"/>
      <c r="AJ161" s="63"/>
      <c r="AK161" s="63">
        <v>0</v>
      </c>
      <c r="AL161" s="63"/>
      <c r="AM161" s="63"/>
      <c r="AN161" s="63"/>
      <c r="AO161" s="63"/>
      <c r="AP161" s="63">
        <v>120</v>
      </c>
      <c r="AQ161" s="63"/>
      <c r="AR161" s="63"/>
      <c r="AS161" s="63"/>
      <c r="AT161" s="63"/>
      <c r="AU161" s="63">
        <v>107</v>
      </c>
      <c r="AV161" s="63"/>
      <c r="AW161" s="63"/>
      <c r="AX161" s="63"/>
      <c r="AY161" s="63"/>
      <c r="AZ161" s="63">
        <v>0</v>
      </c>
      <c r="BA161" s="63"/>
      <c r="BB161" s="63"/>
      <c r="BC161" s="63"/>
      <c r="BD161" s="63"/>
      <c r="BE161" s="63">
        <v>107</v>
      </c>
      <c r="BF161" s="63"/>
      <c r="BG161" s="63"/>
      <c r="BH161" s="63"/>
      <c r="BI161" s="63"/>
      <c r="BJ161" s="63">
        <v>102</v>
      </c>
      <c r="BK161" s="63"/>
      <c r="BL161" s="63"/>
      <c r="BM161" s="63"/>
      <c r="BN161" s="63"/>
      <c r="BO161" s="63">
        <v>0</v>
      </c>
      <c r="BP161" s="63"/>
      <c r="BQ161" s="63"/>
      <c r="BR161" s="63"/>
      <c r="BS161" s="63"/>
      <c r="BT161" s="63">
        <v>102</v>
      </c>
      <c r="BU161" s="63"/>
      <c r="BV161" s="63"/>
      <c r="BW161" s="63"/>
      <c r="BX161" s="63"/>
    </row>
    <row r="162" spans="1:76" s="23" customFormat="1" ht="15" customHeight="1">
      <c r="A162" s="59">
        <v>0</v>
      </c>
      <c r="B162" s="60"/>
      <c r="C162" s="60"/>
      <c r="D162" s="65" t="s">
        <v>212</v>
      </c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7"/>
      <c r="Q162" s="66" t="s">
        <v>210</v>
      </c>
      <c r="R162" s="66"/>
      <c r="S162" s="66"/>
      <c r="T162" s="66"/>
      <c r="U162" s="66"/>
      <c r="V162" s="65" t="s">
        <v>204</v>
      </c>
      <c r="W162" s="46"/>
      <c r="X162" s="46"/>
      <c r="Y162" s="46"/>
      <c r="Z162" s="46"/>
      <c r="AA162" s="46"/>
      <c r="AB162" s="46"/>
      <c r="AC162" s="46"/>
      <c r="AD162" s="46"/>
      <c r="AE162" s="47"/>
      <c r="AF162" s="63">
        <v>12</v>
      </c>
      <c r="AG162" s="63"/>
      <c r="AH162" s="63"/>
      <c r="AI162" s="63"/>
      <c r="AJ162" s="63"/>
      <c r="AK162" s="63">
        <v>0</v>
      </c>
      <c r="AL162" s="63"/>
      <c r="AM162" s="63"/>
      <c r="AN162" s="63"/>
      <c r="AO162" s="63"/>
      <c r="AP162" s="63">
        <v>12</v>
      </c>
      <c r="AQ162" s="63"/>
      <c r="AR162" s="63"/>
      <c r="AS162" s="63"/>
      <c r="AT162" s="63"/>
      <c r="AU162" s="63">
        <v>28</v>
      </c>
      <c r="AV162" s="63"/>
      <c r="AW162" s="63"/>
      <c r="AX162" s="63"/>
      <c r="AY162" s="63"/>
      <c r="AZ162" s="63">
        <v>0</v>
      </c>
      <c r="BA162" s="63"/>
      <c r="BB162" s="63"/>
      <c r="BC162" s="63"/>
      <c r="BD162" s="63"/>
      <c r="BE162" s="63">
        <v>28</v>
      </c>
      <c r="BF162" s="63"/>
      <c r="BG162" s="63"/>
      <c r="BH162" s="63"/>
      <c r="BI162" s="63"/>
      <c r="BJ162" s="63">
        <v>23</v>
      </c>
      <c r="BK162" s="63"/>
      <c r="BL162" s="63"/>
      <c r="BM162" s="63"/>
      <c r="BN162" s="63"/>
      <c r="BO162" s="63">
        <v>0</v>
      </c>
      <c r="BP162" s="63"/>
      <c r="BQ162" s="63"/>
      <c r="BR162" s="63"/>
      <c r="BS162" s="63"/>
      <c r="BT162" s="63">
        <v>23</v>
      </c>
      <c r="BU162" s="63"/>
      <c r="BV162" s="63"/>
      <c r="BW162" s="63"/>
      <c r="BX162" s="63"/>
    </row>
    <row r="163" spans="1:76" s="6" customFormat="1" ht="30" customHeight="1">
      <c r="A163" s="56">
        <v>0</v>
      </c>
      <c r="B163" s="57"/>
      <c r="C163" s="57"/>
      <c r="D163" s="67" t="s">
        <v>213</v>
      </c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40"/>
      <c r="Q163" s="68" t="s">
        <v>210</v>
      </c>
      <c r="R163" s="68"/>
      <c r="S163" s="68"/>
      <c r="T163" s="68"/>
      <c r="U163" s="68"/>
      <c r="V163" s="67"/>
      <c r="W163" s="39"/>
      <c r="X163" s="39"/>
      <c r="Y163" s="39"/>
      <c r="Z163" s="39"/>
      <c r="AA163" s="39"/>
      <c r="AB163" s="39"/>
      <c r="AC163" s="39"/>
      <c r="AD163" s="39"/>
      <c r="AE163" s="40"/>
      <c r="AF163" s="64">
        <v>47</v>
      </c>
      <c r="AG163" s="64"/>
      <c r="AH163" s="64"/>
      <c r="AI163" s="64"/>
      <c r="AJ163" s="64"/>
      <c r="AK163" s="64">
        <v>0</v>
      </c>
      <c r="AL163" s="64"/>
      <c r="AM163" s="64"/>
      <c r="AN163" s="64"/>
      <c r="AO163" s="64"/>
      <c r="AP163" s="64">
        <v>47</v>
      </c>
      <c r="AQ163" s="64"/>
      <c r="AR163" s="64"/>
      <c r="AS163" s="64"/>
      <c r="AT163" s="64"/>
      <c r="AU163" s="64">
        <v>47</v>
      </c>
      <c r="AV163" s="64"/>
      <c r="AW163" s="64"/>
      <c r="AX163" s="64"/>
      <c r="AY163" s="64"/>
      <c r="AZ163" s="64">
        <v>0</v>
      </c>
      <c r="BA163" s="64"/>
      <c r="BB163" s="64"/>
      <c r="BC163" s="64"/>
      <c r="BD163" s="64"/>
      <c r="BE163" s="64">
        <v>47</v>
      </c>
      <c r="BF163" s="64"/>
      <c r="BG163" s="64"/>
      <c r="BH163" s="64"/>
      <c r="BI163" s="64"/>
      <c r="BJ163" s="64">
        <v>40</v>
      </c>
      <c r="BK163" s="64"/>
      <c r="BL163" s="64"/>
      <c r="BM163" s="64"/>
      <c r="BN163" s="64"/>
      <c r="BO163" s="64">
        <v>0</v>
      </c>
      <c r="BP163" s="64"/>
      <c r="BQ163" s="64"/>
      <c r="BR163" s="64"/>
      <c r="BS163" s="64"/>
      <c r="BT163" s="64">
        <v>40</v>
      </c>
      <c r="BU163" s="64"/>
      <c r="BV163" s="64"/>
      <c r="BW163" s="64"/>
      <c r="BX163" s="64"/>
    </row>
    <row r="164" spans="1:76" s="23" customFormat="1" ht="15" customHeight="1">
      <c r="A164" s="59">
        <v>0</v>
      </c>
      <c r="B164" s="60"/>
      <c r="C164" s="60"/>
      <c r="D164" s="65" t="s">
        <v>211</v>
      </c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7"/>
      <c r="Q164" s="66" t="s">
        <v>210</v>
      </c>
      <c r="R164" s="66"/>
      <c r="S164" s="66"/>
      <c r="T164" s="66"/>
      <c r="U164" s="66"/>
      <c r="V164" s="65" t="s">
        <v>214</v>
      </c>
      <c r="W164" s="46"/>
      <c r="X164" s="46"/>
      <c r="Y164" s="46"/>
      <c r="Z164" s="46"/>
      <c r="AA164" s="46"/>
      <c r="AB164" s="46"/>
      <c r="AC164" s="46"/>
      <c r="AD164" s="46"/>
      <c r="AE164" s="47"/>
      <c r="AF164" s="63">
        <v>35</v>
      </c>
      <c r="AG164" s="63"/>
      <c r="AH164" s="63"/>
      <c r="AI164" s="63"/>
      <c r="AJ164" s="63"/>
      <c r="AK164" s="63">
        <v>0</v>
      </c>
      <c r="AL164" s="63"/>
      <c r="AM164" s="63"/>
      <c r="AN164" s="63"/>
      <c r="AO164" s="63"/>
      <c r="AP164" s="63">
        <v>35</v>
      </c>
      <c r="AQ164" s="63"/>
      <c r="AR164" s="63"/>
      <c r="AS164" s="63"/>
      <c r="AT164" s="63"/>
      <c r="AU164" s="63">
        <v>35</v>
      </c>
      <c r="AV164" s="63"/>
      <c r="AW164" s="63"/>
      <c r="AX164" s="63"/>
      <c r="AY164" s="63"/>
      <c r="AZ164" s="63">
        <v>0</v>
      </c>
      <c r="BA164" s="63"/>
      <c r="BB164" s="63"/>
      <c r="BC164" s="63"/>
      <c r="BD164" s="63"/>
      <c r="BE164" s="63">
        <v>35</v>
      </c>
      <c r="BF164" s="63"/>
      <c r="BG164" s="63"/>
      <c r="BH164" s="63"/>
      <c r="BI164" s="63"/>
      <c r="BJ164" s="63">
        <v>27</v>
      </c>
      <c r="BK164" s="63"/>
      <c r="BL164" s="63"/>
      <c r="BM164" s="63"/>
      <c r="BN164" s="63"/>
      <c r="BO164" s="63">
        <v>0</v>
      </c>
      <c r="BP164" s="63"/>
      <c r="BQ164" s="63"/>
      <c r="BR164" s="63"/>
      <c r="BS164" s="63"/>
      <c r="BT164" s="63">
        <v>27</v>
      </c>
      <c r="BU164" s="63"/>
      <c r="BV164" s="63"/>
      <c r="BW164" s="63"/>
      <c r="BX164" s="63"/>
    </row>
    <row r="165" spans="1:76" s="23" customFormat="1" ht="15" customHeight="1">
      <c r="A165" s="59">
        <v>0</v>
      </c>
      <c r="B165" s="60"/>
      <c r="C165" s="60"/>
      <c r="D165" s="65" t="s">
        <v>212</v>
      </c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7"/>
      <c r="Q165" s="66" t="s">
        <v>210</v>
      </c>
      <c r="R165" s="66"/>
      <c r="S165" s="66"/>
      <c r="T165" s="66"/>
      <c r="U165" s="66"/>
      <c r="V165" s="65" t="s">
        <v>214</v>
      </c>
      <c r="W165" s="46"/>
      <c r="X165" s="46"/>
      <c r="Y165" s="46"/>
      <c r="Z165" s="46"/>
      <c r="AA165" s="46"/>
      <c r="AB165" s="46"/>
      <c r="AC165" s="46"/>
      <c r="AD165" s="46"/>
      <c r="AE165" s="47"/>
      <c r="AF165" s="63">
        <v>12</v>
      </c>
      <c r="AG165" s="63"/>
      <c r="AH165" s="63"/>
      <c r="AI165" s="63"/>
      <c r="AJ165" s="63"/>
      <c r="AK165" s="63">
        <v>0</v>
      </c>
      <c r="AL165" s="63"/>
      <c r="AM165" s="63"/>
      <c r="AN165" s="63"/>
      <c r="AO165" s="63"/>
      <c r="AP165" s="63">
        <v>12</v>
      </c>
      <c r="AQ165" s="63"/>
      <c r="AR165" s="63"/>
      <c r="AS165" s="63"/>
      <c r="AT165" s="63"/>
      <c r="AU165" s="63">
        <v>12</v>
      </c>
      <c r="AV165" s="63"/>
      <c r="AW165" s="63"/>
      <c r="AX165" s="63"/>
      <c r="AY165" s="63"/>
      <c r="AZ165" s="63">
        <v>0</v>
      </c>
      <c r="BA165" s="63"/>
      <c r="BB165" s="63"/>
      <c r="BC165" s="63"/>
      <c r="BD165" s="63"/>
      <c r="BE165" s="63">
        <v>12</v>
      </c>
      <c r="BF165" s="63"/>
      <c r="BG165" s="63"/>
      <c r="BH165" s="63"/>
      <c r="BI165" s="63"/>
      <c r="BJ165" s="63">
        <v>13</v>
      </c>
      <c r="BK165" s="63"/>
      <c r="BL165" s="63"/>
      <c r="BM165" s="63"/>
      <c r="BN165" s="63"/>
      <c r="BO165" s="63">
        <v>0</v>
      </c>
      <c r="BP165" s="63"/>
      <c r="BQ165" s="63"/>
      <c r="BR165" s="63"/>
      <c r="BS165" s="63"/>
      <c r="BT165" s="63">
        <v>13</v>
      </c>
      <c r="BU165" s="63"/>
      <c r="BV165" s="63"/>
      <c r="BW165" s="63"/>
      <c r="BX165" s="63"/>
    </row>
    <row r="166" spans="1:76" s="23" customFormat="1" ht="60" customHeight="1">
      <c r="A166" s="59">
        <v>0</v>
      </c>
      <c r="B166" s="60"/>
      <c r="C166" s="60"/>
      <c r="D166" s="65" t="s">
        <v>215</v>
      </c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7"/>
      <c r="Q166" s="66" t="s">
        <v>201</v>
      </c>
      <c r="R166" s="66"/>
      <c r="S166" s="66"/>
      <c r="T166" s="66"/>
      <c r="U166" s="66"/>
      <c r="V166" s="65" t="s">
        <v>214</v>
      </c>
      <c r="W166" s="46"/>
      <c r="X166" s="46"/>
      <c r="Y166" s="46"/>
      <c r="Z166" s="46"/>
      <c r="AA166" s="46"/>
      <c r="AB166" s="46"/>
      <c r="AC166" s="46"/>
      <c r="AD166" s="46"/>
      <c r="AE166" s="47"/>
      <c r="AF166" s="63">
        <v>0</v>
      </c>
      <c r="AG166" s="63"/>
      <c r="AH166" s="63"/>
      <c r="AI166" s="63"/>
      <c r="AJ166" s="63"/>
      <c r="AK166" s="63">
        <v>1</v>
      </c>
      <c r="AL166" s="63"/>
      <c r="AM166" s="63"/>
      <c r="AN166" s="63"/>
      <c r="AO166" s="63"/>
      <c r="AP166" s="63">
        <v>1</v>
      </c>
      <c r="AQ166" s="63"/>
      <c r="AR166" s="63"/>
      <c r="AS166" s="63"/>
      <c r="AT166" s="63"/>
      <c r="AU166" s="63">
        <v>0</v>
      </c>
      <c r="AV166" s="63"/>
      <c r="AW166" s="63"/>
      <c r="AX166" s="63"/>
      <c r="AY166" s="63"/>
      <c r="AZ166" s="63">
        <v>1</v>
      </c>
      <c r="BA166" s="63"/>
      <c r="BB166" s="63"/>
      <c r="BC166" s="63"/>
      <c r="BD166" s="63"/>
      <c r="BE166" s="63">
        <v>1</v>
      </c>
      <c r="BF166" s="63"/>
      <c r="BG166" s="63"/>
      <c r="BH166" s="63"/>
      <c r="BI166" s="63"/>
      <c r="BJ166" s="63">
        <v>0</v>
      </c>
      <c r="BK166" s="63"/>
      <c r="BL166" s="63"/>
      <c r="BM166" s="63"/>
      <c r="BN166" s="63"/>
      <c r="BO166" s="63">
        <v>0</v>
      </c>
      <c r="BP166" s="63"/>
      <c r="BQ166" s="63"/>
      <c r="BR166" s="63"/>
      <c r="BS166" s="63"/>
      <c r="BT166" s="63">
        <v>0</v>
      </c>
      <c r="BU166" s="63"/>
      <c r="BV166" s="63"/>
      <c r="BW166" s="63"/>
      <c r="BX166" s="63"/>
    </row>
    <row r="167" spans="1:76" s="6" customFormat="1" ht="15" customHeight="1">
      <c r="A167" s="56">
        <v>0</v>
      </c>
      <c r="B167" s="57"/>
      <c r="C167" s="57"/>
      <c r="D167" s="67" t="s">
        <v>216</v>
      </c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40"/>
      <c r="Q167" s="68"/>
      <c r="R167" s="68"/>
      <c r="S167" s="68"/>
      <c r="T167" s="68"/>
      <c r="U167" s="68"/>
      <c r="V167" s="67"/>
      <c r="W167" s="39"/>
      <c r="X167" s="39"/>
      <c r="Y167" s="39"/>
      <c r="Z167" s="39"/>
      <c r="AA167" s="39"/>
      <c r="AB167" s="39"/>
      <c r="AC167" s="39"/>
      <c r="AD167" s="39"/>
      <c r="AE167" s="40"/>
      <c r="AF167" s="64"/>
      <c r="AG167" s="64"/>
      <c r="AH167" s="64"/>
      <c r="AI167" s="64"/>
      <c r="AJ167" s="64"/>
      <c r="AK167" s="64"/>
      <c r="AL167" s="64"/>
      <c r="AM167" s="64"/>
      <c r="AN167" s="64"/>
      <c r="AO167" s="64"/>
      <c r="AP167" s="64"/>
      <c r="AQ167" s="64"/>
      <c r="AR167" s="64"/>
      <c r="AS167" s="64"/>
      <c r="AT167" s="64"/>
      <c r="AU167" s="64"/>
      <c r="AV167" s="64"/>
      <c r="AW167" s="64"/>
      <c r="AX167" s="64"/>
      <c r="AY167" s="64"/>
      <c r="AZ167" s="64"/>
      <c r="BA167" s="64"/>
      <c r="BB167" s="64"/>
      <c r="BC167" s="64"/>
      <c r="BD167" s="64"/>
      <c r="BE167" s="64"/>
      <c r="BF167" s="64"/>
      <c r="BG167" s="64"/>
      <c r="BH167" s="64"/>
      <c r="BI167" s="64"/>
      <c r="BJ167" s="64"/>
      <c r="BK167" s="64"/>
      <c r="BL167" s="64"/>
      <c r="BM167" s="64"/>
      <c r="BN167" s="64"/>
      <c r="BO167" s="64"/>
      <c r="BP167" s="64"/>
      <c r="BQ167" s="64"/>
      <c r="BR167" s="64"/>
      <c r="BS167" s="64"/>
      <c r="BT167" s="64"/>
      <c r="BU167" s="64"/>
      <c r="BV167" s="64"/>
      <c r="BW167" s="64"/>
      <c r="BX167" s="64"/>
    </row>
    <row r="168" spans="1:76" s="23" customFormat="1" ht="46.5" customHeight="1">
      <c r="A168" s="59">
        <v>0</v>
      </c>
      <c r="B168" s="60"/>
      <c r="C168" s="60"/>
      <c r="D168" s="65" t="s">
        <v>217</v>
      </c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7"/>
      <c r="Q168" s="66" t="s">
        <v>218</v>
      </c>
      <c r="R168" s="66"/>
      <c r="S168" s="66"/>
      <c r="T168" s="66"/>
      <c r="U168" s="66"/>
      <c r="V168" s="65" t="s">
        <v>219</v>
      </c>
      <c r="W168" s="46"/>
      <c r="X168" s="46"/>
      <c r="Y168" s="46"/>
      <c r="Z168" s="46"/>
      <c r="AA168" s="46"/>
      <c r="AB168" s="46"/>
      <c r="AC168" s="46"/>
      <c r="AD168" s="46"/>
      <c r="AE168" s="47"/>
      <c r="AF168" s="63">
        <v>138850.06</v>
      </c>
      <c r="AG168" s="63"/>
      <c r="AH168" s="63"/>
      <c r="AI168" s="63"/>
      <c r="AJ168" s="63"/>
      <c r="AK168" s="63">
        <v>12082.88</v>
      </c>
      <c r="AL168" s="63"/>
      <c r="AM168" s="63"/>
      <c r="AN168" s="63"/>
      <c r="AO168" s="63"/>
      <c r="AP168" s="63">
        <v>150932.94</v>
      </c>
      <c r="AQ168" s="63"/>
      <c r="AR168" s="63"/>
      <c r="AS168" s="63"/>
      <c r="AT168" s="63"/>
      <c r="AU168" s="63">
        <v>185859.27</v>
      </c>
      <c r="AV168" s="63"/>
      <c r="AW168" s="63"/>
      <c r="AX168" s="63"/>
      <c r="AY168" s="63"/>
      <c r="AZ168" s="63">
        <v>11123.56</v>
      </c>
      <c r="BA168" s="63"/>
      <c r="BB168" s="63"/>
      <c r="BC168" s="63"/>
      <c r="BD168" s="63"/>
      <c r="BE168" s="63">
        <v>196982.83</v>
      </c>
      <c r="BF168" s="63"/>
      <c r="BG168" s="63"/>
      <c r="BH168" s="63"/>
      <c r="BI168" s="63"/>
      <c r="BJ168" s="63">
        <v>218707.12</v>
      </c>
      <c r="BK168" s="63"/>
      <c r="BL168" s="63"/>
      <c r="BM168" s="63"/>
      <c r="BN168" s="63"/>
      <c r="BO168" s="63">
        <v>11976.8</v>
      </c>
      <c r="BP168" s="63"/>
      <c r="BQ168" s="63"/>
      <c r="BR168" s="63"/>
      <c r="BS168" s="63"/>
      <c r="BT168" s="63">
        <v>230683.91999999998</v>
      </c>
      <c r="BU168" s="63"/>
      <c r="BV168" s="63"/>
      <c r="BW168" s="63"/>
      <c r="BX168" s="63"/>
    </row>
    <row r="169" spans="1:76" s="23" customFormat="1" ht="75" customHeight="1">
      <c r="A169" s="59">
        <v>0</v>
      </c>
      <c r="B169" s="60"/>
      <c r="C169" s="60"/>
      <c r="D169" s="65" t="s">
        <v>220</v>
      </c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7"/>
      <c r="Q169" s="66" t="s">
        <v>210</v>
      </c>
      <c r="R169" s="66"/>
      <c r="S169" s="66"/>
      <c r="T169" s="66"/>
      <c r="U169" s="66"/>
      <c r="V169" s="65" t="s">
        <v>221</v>
      </c>
      <c r="W169" s="46"/>
      <c r="X169" s="46"/>
      <c r="Y169" s="46"/>
      <c r="Z169" s="46"/>
      <c r="AA169" s="46"/>
      <c r="AB169" s="46"/>
      <c r="AC169" s="46"/>
      <c r="AD169" s="46"/>
      <c r="AE169" s="47"/>
      <c r="AF169" s="63">
        <v>3.4</v>
      </c>
      <c r="AG169" s="63"/>
      <c r="AH169" s="63"/>
      <c r="AI169" s="63"/>
      <c r="AJ169" s="63"/>
      <c r="AK169" s="63">
        <v>0</v>
      </c>
      <c r="AL169" s="63"/>
      <c r="AM169" s="63"/>
      <c r="AN169" s="63"/>
      <c r="AO169" s="63"/>
      <c r="AP169" s="63">
        <v>3.4</v>
      </c>
      <c r="AQ169" s="63"/>
      <c r="AR169" s="63"/>
      <c r="AS169" s="63"/>
      <c r="AT169" s="63"/>
      <c r="AU169" s="63">
        <v>5</v>
      </c>
      <c r="AV169" s="63"/>
      <c r="AW169" s="63"/>
      <c r="AX169" s="63"/>
      <c r="AY169" s="63"/>
      <c r="AZ169" s="63">
        <v>0</v>
      </c>
      <c r="BA169" s="63"/>
      <c r="BB169" s="63"/>
      <c r="BC169" s="63"/>
      <c r="BD169" s="63"/>
      <c r="BE169" s="63">
        <v>5</v>
      </c>
      <c r="BF169" s="63"/>
      <c r="BG169" s="63"/>
      <c r="BH169" s="63"/>
      <c r="BI169" s="63"/>
      <c r="BJ169" s="63">
        <v>4.3899999999999997</v>
      </c>
      <c r="BK169" s="63"/>
      <c r="BL169" s="63"/>
      <c r="BM169" s="63"/>
      <c r="BN169" s="63"/>
      <c r="BO169" s="63">
        <v>0</v>
      </c>
      <c r="BP169" s="63"/>
      <c r="BQ169" s="63"/>
      <c r="BR169" s="63"/>
      <c r="BS169" s="63"/>
      <c r="BT169" s="63">
        <v>4.3899999999999997</v>
      </c>
      <c r="BU169" s="63"/>
      <c r="BV169" s="63"/>
      <c r="BW169" s="63"/>
      <c r="BX169" s="63"/>
    </row>
    <row r="170" spans="1:76" s="6" customFormat="1" ht="30" customHeight="1">
      <c r="A170" s="56">
        <v>0</v>
      </c>
      <c r="B170" s="57"/>
      <c r="C170" s="57"/>
      <c r="D170" s="67" t="s">
        <v>222</v>
      </c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40"/>
      <c r="Q170" s="68" t="s">
        <v>210</v>
      </c>
      <c r="R170" s="68"/>
      <c r="S170" s="68"/>
      <c r="T170" s="68"/>
      <c r="U170" s="68"/>
      <c r="V170" s="67"/>
      <c r="W170" s="39"/>
      <c r="X170" s="39"/>
      <c r="Y170" s="39"/>
      <c r="Z170" s="39"/>
      <c r="AA170" s="39"/>
      <c r="AB170" s="39"/>
      <c r="AC170" s="39"/>
      <c r="AD170" s="39"/>
      <c r="AE170" s="40"/>
      <c r="AF170" s="64">
        <v>85</v>
      </c>
      <c r="AG170" s="64"/>
      <c r="AH170" s="64"/>
      <c r="AI170" s="64"/>
      <c r="AJ170" s="64"/>
      <c r="AK170" s="64">
        <v>0</v>
      </c>
      <c r="AL170" s="64"/>
      <c r="AM170" s="64"/>
      <c r="AN170" s="64"/>
      <c r="AO170" s="64"/>
      <c r="AP170" s="64">
        <v>85</v>
      </c>
      <c r="AQ170" s="64"/>
      <c r="AR170" s="64"/>
      <c r="AS170" s="64"/>
      <c r="AT170" s="64"/>
      <c r="AU170" s="64">
        <v>88</v>
      </c>
      <c r="AV170" s="64"/>
      <c r="AW170" s="64"/>
      <c r="AX170" s="64"/>
      <c r="AY170" s="64"/>
      <c r="AZ170" s="64">
        <v>0</v>
      </c>
      <c r="BA170" s="64"/>
      <c r="BB170" s="64"/>
      <c r="BC170" s="64"/>
      <c r="BD170" s="64"/>
      <c r="BE170" s="64">
        <v>88</v>
      </c>
      <c r="BF170" s="64"/>
      <c r="BG170" s="64"/>
      <c r="BH170" s="64"/>
      <c r="BI170" s="64"/>
      <c r="BJ170" s="64">
        <v>85</v>
      </c>
      <c r="BK170" s="64"/>
      <c r="BL170" s="64"/>
      <c r="BM170" s="64"/>
      <c r="BN170" s="64"/>
      <c r="BO170" s="64">
        <v>0</v>
      </c>
      <c r="BP170" s="64"/>
      <c r="BQ170" s="64"/>
      <c r="BR170" s="64"/>
      <c r="BS170" s="64"/>
      <c r="BT170" s="64">
        <v>85</v>
      </c>
      <c r="BU170" s="64"/>
      <c r="BV170" s="64"/>
      <c r="BW170" s="64"/>
      <c r="BX170" s="64"/>
    </row>
    <row r="171" spans="1:76" s="23" customFormat="1" ht="15" customHeight="1">
      <c r="A171" s="59">
        <v>0</v>
      </c>
      <c r="B171" s="60"/>
      <c r="C171" s="60"/>
      <c r="D171" s="65" t="s">
        <v>211</v>
      </c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7"/>
      <c r="Q171" s="66" t="s">
        <v>210</v>
      </c>
      <c r="R171" s="66"/>
      <c r="S171" s="66"/>
      <c r="T171" s="66"/>
      <c r="U171" s="66"/>
      <c r="V171" s="65" t="s">
        <v>214</v>
      </c>
      <c r="W171" s="46"/>
      <c r="X171" s="46"/>
      <c r="Y171" s="46"/>
      <c r="Z171" s="46"/>
      <c r="AA171" s="46"/>
      <c r="AB171" s="46"/>
      <c r="AC171" s="46"/>
      <c r="AD171" s="46"/>
      <c r="AE171" s="47"/>
      <c r="AF171" s="63">
        <v>85</v>
      </c>
      <c r="AG171" s="63"/>
      <c r="AH171" s="63"/>
      <c r="AI171" s="63"/>
      <c r="AJ171" s="63"/>
      <c r="AK171" s="63">
        <v>0</v>
      </c>
      <c r="AL171" s="63"/>
      <c r="AM171" s="63"/>
      <c r="AN171" s="63"/>
      <c r="AO171" s="63"/>
      <c r="AP171" s="63">
        <v>85</v>
      </c>
      <c r="AQ171" s="63"/>
      <c r="AR171" s="63"/>
      <c r="AS171" s="63"/>
      <c r="AT171" s="63"/>
      <c r="AU171" s="63">
        <v>88</v>
      </c>
      <c r="AV171" s="63"/>
      <c r="AW171" s="63"/>
      <c r="AX171" s="63"/>
      <c r="AY171" s="63"/>
      <c r="AZ171" s="63">
        <v>0</v>
      </c>
      <c r="BA171" s="63"/>
      <c r="BB171" s="63"/>
      <c r="BC171" s="63"/>
      <c r="BD171" s="63"/>
      <c r="BE171" s="63">
        <v>88</v>
      </c>
      <c r="BF171" s="63"/>
      <c r="BG171" s="63"/>
      <c r="BH171" s="63"/>
      <c r="BI171" s="63"/>
      <c r="BJ171" s="63">
        <v>75</v>
      </c>
      <c r="BK171" s="63"/>
      <c r="BL171" s="63"/>
      <c r="BM171" s="63"/>
      <c r="BN171" s="63"/>
      <c r="BO171" s="63">
        <v>0</v>
      </c>
      <c r="BP171" s="63"/>
      <c r="BQ171" s="63"/>
      <c r="BR171" s="63"/>
      <c r="BS171" s="63"/>
      <c r="BT171" s="63">
        <v>75</v>
      </c>
      <c r="BU171" s="63"/>
      <c r="BV171" s="63"/>
      <c r="BW171" s="63"/>
      <c r="BX171" s="63"/>
    </row>
    <row r="172" spans="1:76" s="23" customFormat="1" ht="15" customHeight="1">
      <c r="A172" s="59">
        <v>0</v>
      </c>
      <c r="B172" s="60"/>
      <c r="C172" s="60"/>
      <c r="D172" s="65" t="s">
        <v>212</v>
      </c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7"/>
      <c r="Q172" s="66" t="s">
        <v>210</v>
      </c>
      <c r="R172" s="66"/>
      <c r="S172" s="66"/>
      <c r="T172" s="66"/>
      <c r="U172" s="66"/>
      <c r="V172" s="65" t="s">
        <v>214</v>
      </c>
      <c r="W172" s="46"/>
      <c r="X172" s="46"/>
      <c r="Y172" s="46"/>
      <c r="Z172" s="46"/>
      <c r="AA172" s="46"/>
      <c r="AB172" s="46"/>
      <c r="AC172" s="46"/>
      <c r="AD172" s="46"/>
      <c r="AE172" s="47"/>
      <c r="AF172" s="63">
        <v>0</v>
      </c>
      <c r="AG172" s="63"/>
      <c r="AH172" s="63"/>
      <c r="AI172" s="63"/>
      <c r="AJ172" s="63"/>
      <c r="AK172" s="63">
        <v>0</v>
      </c>
      <c r="AL172" s="63"/>
      <c r="AM172" s="63"/>
      <c r="AN172" s="63"/>
      <c r="AO172" s="63"/>
      <c r="AP172" s="63">
        <v>0</v>
      </c>
      <c r="AQ172" s="63"/>
      <c r="AR172" s="63"/>
      <c r="AS172" s="63"/>
      <c r="AT172" s="63"/>
      <c r="AU172" s="63">
        <v>0</v>
      </c>
      <c r="AV172" s="63"/>
      <c r="AW172" s="63"/>
      <c r="AX172" s="63"/>
      <c r="AY172" s="63"/>
      <c r="AZ172" s="63">
        <v>0</v>
      </c>
      <c r="BA172" s="63"/>
      <c r="BB172" s="63"/>
      <c r="BC172" s="63"/>
      <c r="BD172" s="63"/>
      <c r="BE172" s="63">
        <v>0</v>
      </c>
      <c r="BF172" s="63"/>
      <c r="BG172" s="63"/>
      <c r="BH172" s="63"/>
      <c r="BI172" s="63"/>
      <c r="BJ172" s="63">
        <v>10</v>
      </c>
      <c r="BK172" s="63"/>
      <c r="BL172" s="63"/>
      <c r="BM172" s="63"/>
      <c r="BN172" s="63"/>
      <c r="BO172" s="63">
        <v>0</v>
      </c>
      <c r="BP172" s="63"/>
      <c r="BQ172" s="63"/>
      <c r="BR172" s="63"/>
      <c r="BS172" s="63"/>
      <c r="BT172" s="63">
        <v>10</v>
      </c>
      <c r="BU172" s="63"/>
      <c r="BV172" s="63"/>
      <c r="BW172" s="63"/>
      <c r="BX172" s="63"/>
    </row>
    <row r="173" spans="1:76" s="23" customFormat="1" ht="62.25" customHeight="1">
      <c r="A173" s="59">
        <v>0</v>
      </c>
      <c r="B173" s="60"/>
      <c r="C173" s="60"/>
      <c r="D173" s="65" t="s">
        <v>223</v>
      </c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7"/>
      <c r="Q173" s="66" t="s">
        <v>218</v>
      </c>
      <c r="R173" s="66"/>
      <c r="S173" s="66"/>
      <c r="T173" s="66"/>
      <c r="U173" s="66"/>
      <c r="V173" s="65" t="s">
        <v>214</v>
      </c>
      <c r="W173" s="46"/>
      <c r="X173" s="46"/>
      <c r="Y173" s="46"/>
      <c r="Z173" s="46"/>
      <c r="AA173" s="46"/>
      <c r="AB173" s="46"/>
      <c r="AC173" s="46"/>
      <c r="AD173" s="46"/>
      <c r="AE173" s="47"/>
      <c r="AF173" s="63">
        <v>0</v>
      </c>
      <c r="AG173" s="63"/>
      <c r="AH173" s="63"/>
      <c r="AI173" s="63"/>
      <c r="AJ173" s="63"/>
      <c r="AK173" s="63">
        <v>5696958</v>
      </c>
      <c r="AL173" s="63"/>
      <c r="AM173" s="63"/>
      <c r="AN173" s="63"/>
      <c r="AO173" s="63"/>
      <c r="AP173" s="63">
        <v>5696958</v>
      </c>
      <c r="AQ173" s="63"/>
      <c r="AR173" s="63"/>
      <c r="AS173" s="63"/>
      <c r="AT173" s="63"/>
      <c r="AU173" s="63">
        <v>0</v>
      </c>
      <c r="AV173" s="63"/>
      <c r="AW173" s="63"/>
      <c r="AX173" s="63"/>
      <c r="AY173" s="63"/>
      <c r="AZ173" s="63">
        <v>158212</v>
      </c>
      <c r="BA173" s="63"/>
      <c r="BB173" s="63"/>
      <c r="BC173" s="63"/>
      <c r="BD173" s="63"/>
      <c r="BE173" s="63">
        <v>158212</v>
      </c>
      <c r="BF173" s="63"/>
      <c r="BG173" s="63"/>
      <c r="BH173" s="63"/>
      <c r="BI173" s="63"/>
      <c r="BJ173" s="63">
        <v>0</v>
      </c>
      <c r="BK173" s="63"/>
      <c r="BL173" s="63"/>
      <c r="BM173" s="63"/>
      <c r="BN173" s="63"/>
      <c r="BO173" s="63">
        <v>0</v>
      </c>
      <c r="BP173" s="63"/>
      <c r="BQ173" s="63"/>
      <c r="BR173" s="63"/>
      <c r="BS173" s="63"/>
      <c r="BT173" s="63">
        <v>0</v>
      </c>
      <c r="BU173" s="63"/>
      <c r="BV173" s="63"/>
      <c r="BW173" s="63"/>
      <c r="BX173" s="63"/>
    </row>
    <row r="174" spans="1:76" s="6" customFormat="1" ht="15" customHeight="1">
      <c r="A174" s="56">
        <v>0</v>
      </c>
      <c r="B174" s="57"/>
      <c r="C174" s="57"/>
      <c r="D174" s="67" t="s">
        <v>224</v>
      </c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40"/>
      <c r="Q174" s="68"/>
      <c r="R174" s="68"/>
      <c r="S174" s="68"/>
      <c r="T174" s="68"/>
      <c r="U174" s="68"/>
      <c r="V174" s="67"/>
      <c r="W174" s="39"/>
      <c r="X174" s="39"/>
      <c r="Y174" s="39"/>
      <c r="Z174" s="39"/>
      <c r="AA174" s="39"/>
      <c r="AB174" s="39"/>
      <c r="AC174" s="39"/>
      <c r="AD174" s="39"/>
      <c r="AE174" s="40"/>
      <c r="AF174" s="64"/>
      <c r="AG174" s="64"/>
      <c r="AH174" s="64"/>
      <c r="AI174" s="64"/>
      <c r="AJ174" s="64"/>
      <c r="AK174" s="64"/>
      <c r="AL174" s="64"/>
      <c r="AM174" s="64"/>
      <c r="AN174" s="64"/>
      <c r="AO174" s="64"/>
      <c r="AP174" s="64"/>
      <c r="AQ174" s="64"/>
      <c r="AR174" s="64"/>
      <c r="AS174" s="64"/>
      <c r="AT174" s="64"/>
      <c r="AU174" s="64"/>
      <c r="AV174" s="64"/>
      <c r="AW174" s="64"/>
      <c r="AX174" s="64"/>
      <c r="AY174" s="64"/>
      <c r="AZ174" s="64"/>
      <c r="BA174" s="64"/>
      <c r="BB174" s="64"/>
      <c r="BC174" s="64"/>
      <c r="BD174" s="64"/>
      <c r="BE174" s="64"/>
      <c r="BF174" s="64"/>
      <c r="BG174" s="64"/>
      <c r="BH174" s="64"/>
      <c r="BI174" s="64"/>
      <c r="BJ174" s="64"/>
      <c r="BK174" s="64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</row>
    <row r="175" spans="1:76" s="23" customFormat="1" ht="42.75" customHeight="1">
      <c r="A175" s="59">
        <v>0</v>
      </c>
      <c r="B175" s="60"/>
      <c r="C175" s="60"/>
      <c r="D175" s="65" t="s">
        <v>225</v>
      </c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7"/>
      <c r="Q175" s="66" t="s">
        <v>226</v>
      </c>
      <c r="R175" s="66"/>
      <c r="S175" s="66"/>
      <c r="T175" s="66"/>
      <c r="U175" s="66"/>
      <c r="V175" s="65" t="s">
        <v>214</v>
      </c>
      <c r="W175" s="46"/>
      <c r="X175" s="46"/>
      <c r="Y175" s="46"/>
      <c r="Z175" s="46"/>
      <c r="AA175" s="46"/>
      <c r="AB175" s="46"/>
      <c r="AC175" s="46"/>
      <c r="AD175" s="46"/>
      <c r="AE175" s="47"/>
      <c r="AF175" s="63">
        <v>100</v>
      </c>
      <c r="AG175" s="63"/>
      <c r="AH175" s="63"/>
      <c r="AI175" s="63"/>
      <c r="AJ175" s="63"/>
      <c r="AK175" s="63">
        <v>0</v>
      </c>
      <c r="AL175" s="63"/>
      <c r="AM175" s="63"/>
      <c r="AN175" s="63"/>
      <c r="AO175" s="63"/>
      <c r="AP175" s="63">
        <v>100</v>
      </c>
      <c r="AQ175" s="63"/>
      <c r="AR175" s="63"/>
      <c r="AS175" s="63"/>
      <c r="AT175" s="63"/>
      <c r="AU175" s="63">
        <v>100</v>
      </c>
      <c r="AV175" s="63"/>
      <c r="AW175" s="63"/>
      <c r="AX175" s="63"/>
      <c r="AY175" s="63"/>
      <c r="AZ175" s="63">
        <v>0</v>
      </c>
      <c r="BA175" s="63"/>
      <c r="BB175" s="63"/>
      <c r="BC175" s="63"/>
      <c r="BD175" s="63"/>
      <c r="BE175" s="63">
        <v>100</v>
      </c>
      <c r="BF175" s="63"/>
      <c r="BG175" s="63"/>
      <c r="BH175" s="63"/>
      <c r="BI175" s="63"/>
      <c r="BJ175" s="63">
        <v>100</v>
      </c>
      <c r="BK175" s="63"/>
      <c r="BL175" s="63"/>
      <c r="BM175" s="63"/>
      <c r="BN175" s="63"/>
      <c r="BO175" s="63">
        <v>0</v>
      </c>
      <c r="BP175" s="63"/>
      <c r="BQ175" s="63"/>
      <c r="BR175" s="63"/>
      <c r="BS175" s="63"/>
      <c r="BT175" s="63">
        <v>100</v>
      </c>
      <c r="BU175" s="63"/>
      <c r="BV175" s="63"/>
      <c r="BW175" s="63"/>
      <c r="BX175" s="63"/>
    </row>
    <row r="176" spans="1:76" s="23" customFormat="1" ht="30" customHeight="1">
      <c r="A176" s="59">
        <v>0</v>
      </c>
      <c r="B176" s="60"/>
      <c r="C176" s="60"/>
      <c r="D176" s="65" t="s">
        <v>227</v>
      </c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7"/>
      <c r="Q176" s="66" t="s">
        <v>226</v>
      </c>
      <c r="R176" s="66"/>
      <c r="S176" s="66"/>
      <c r="T176" s="66"/>
      <c r="U176" s="66"/>
      <c r="V176" s="65" t="s">
        <v>214</v>
      </c>
      <c r="W176" s="46"/>
      <c r="X176" s="46"/>
      <c r="Y176" s="46"/>
      <c r="Z176" s="46"/>
      <c r="AA176" s="46"/>
      <c r="AB176" s="46"/>
      <c r="AC176" s="46"/>
      <c r="AD176" s="46"/>
      <c r="AE176" s="47"/>
      <c r="AF176" s="63">
        <v>64</v>
      </c>
      <c r="AG176" s="63"/>
      <c r="AH176" s="63"/>
      <c r="AI176" s="63"/>
      <c r="AJ176" s="63"/>
      <c r="AK176" s="63">
        <v>0</v>
      </c>
      <c r="AL176" s="63"/>
      <c r="AM176" s="63"/>
      <c r="AN176" s="63"/>
      <c r="AO176" s="63"/>
      <c r="AP176" s="63">
        <v>64</v>
      </c>
      <c r="AQ176" s="63"/>
      <c r="AR176" s="63"/>
      <c r="AS176" s="63"/>
      <c r="AT176" s="63"/>
      <c r="AU176" s="63">
        <v>65.2</v>
      </c>
      <c r="AV176" s="63"/>
      <c r="AW176" s="63"/>
      <c r="AX176" s="63"/>
      <c r="AY176" s="63"/>
      <c r="AZ176" s="63">
        <v>0</v>
      </c>
      <c r="BA176" s="63"/>
      <c r="BB176" s="63"/>
      <c r="BC176" s="63"/>
      <c r="BD176" s="63"/>
      <c r="BE176" s="63">
        <v>65.2</v>
      </c>
      <c r="BF176" s="63"/>
      <c r="BG176" s="63"/>
      <c r="BH176" s="63"/>
      <c r="BI176" s="63"/>
      <c r="BJ176" s="63">
        <v>68</v>
      </c>
      <c r="BK176" s="63"/>
      <c r="BL176" s="63"/>
      <c r="BM176" s="63"/>
      <c r="BN176" s="63"/>
      <c r="BO176" s="63">
        <v>0</v>
      </c>
      <c r="BP176" s="63"/>
      <c r="BQ176" s="63"/>
      <c r="BR176" s="63"/>
      <c r="BS176" s="63"/>
      <c r="BT176" s="63">
        <v>68</v>
      </c>
      <c r="BU176" s="63"/>
      <c r="BV176" s="63"/>
      <c r="BW176" s="63"/>
      <c r="BX176" s="63"/>
    </row>
    <row r="177" spans="1:79" s="23" customFormat="1" ht="30" customHeight="1">
      <c r="A177" s="59">
        <v>0</v>
      </c>
      <c r="B177" s="60"/>
      <c r="C177" s="60"/>
      <c r="D177" s="65" t="s">
        <v>228</v>
      </c>
      <c r="E177" s="46"/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7"/>
      <c r="Q177" s="66" t="s">
        <v>229</v>
      </c>
      <c r="R177" s="66"/>
      <c r="S177" s="66"/>
      <c r="T177" s="66"/>
      <c r="U177" s="66"/>
      <c r="V177" s="65" t="s">
        <v>214</v>
      </c>
      <c r="W177" s="46"/>
      <c r="X177" s="46"/>
      <c r="Y177" s="46"/>
      <c r="Z177" s="46"/>
      <c r="AA177" s="46"/>
      <c r="AB177" s="46"/>
      <c r="AC177" s="46"/>
      <c r="AD177" s="46"/>
      <c r="AE177" s="47"/>
      <c r="AF177" s="63">
        <v>6.2</v>
      </c>
      <c r="AG177" s="63"/>
      <c r="AH177" s="63"/>
      <c r="AI177" s="63"/>
      <c r="AJ177" s="63"/>
      <c r="AK177" s="63">
        <v>0</v>
      </c>
      <c r="AL177" s="63"/>
      <c r="AM177" s="63"/>
      <c r="AN177" s="63"/>
      <c r="AO177" s="63"/>
      <c r="AP177" s="63">
        <v>6.2</v>
      </c>
      <c r="AQ177" s="63"/>
      <c r="AR177" s="63"/>
      <c r="AS177" s="63"/>
      <c r="AT177" s="63"/>
      <c r="AU177" s="63">
        <v>6.2</v>
      </c>
      <c r="AV177" s="63"/>
      <c r="AW177" s="63"/>
      <c r="AX177" s="63"/>
      <c r="AY177" s="63"/>
      <c r="AZ177" s="63">
        <v>0</v>
      </c>
      <c r="BA177" s="63"/>
      <c r="BB177" s="63"/>
      <c r="BC177" s="63"/>
      <c r="BD177" s="63"/>
      <c r="BE177" s="63">
        <v>6.2</v>
      </c>
      <c r="BF177" s="63"/>
      <c r="BG177" s="63"/>
      <c r="BH177" s="63"/>
      <c r="BI177" s="63"/>
      <c r="BJ177" s="63">
        <v>6.2</v>
      </c>
      <c r="BK177" s="63"/>
      <c r="BL177" s="63"/>
      <c r="BM177" s="63"/>
      <c r="BN177" s="63"/>
      <c r="BO177" s="63">
        <v>0</v>
      </c>
      <c r="BP177" s="63"/>
      <c r="BQ177" s="63"/>
      <c r="BR177" s="63"/>
      <c r="BS177" s="63"/>
      <c r="BT177" s="63">
        <v>6.2</v>
      </c>
      <c r="BU177" s="63"/>
      <c r="BV177" s="63"/>
      <c r="BW177" s="63"/>
      <c r="BX177" s="63"/>
    </row>
    <row r="178" spans="1:79" s="23" customFormat="1" ht="45" customHeight="1">
      <c r="A178" s="59">
        <v>0</v>
      </c>
      <c r="B178" s="60"/>
      <c r="C178" s="60"/>
      <c r="D178" s="65" t="s">
        <v>230</v>
      </c>
      <c r="E178" s="46"/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7"/>
      <c r="Q178" s="66" t="s">
        <v>226</v>
      </c>
      <c r="R178" s="66"/>
      <c r="S178" s="66"/>
      <c r="T178" s="66"/>
      <c r="U178" s="66"/>
      <c r="V178" s="65" t="s">
        <v>214</v>
      </c>
      <c r="W178" s="46"/>
      <c r="X178" s="46"/>
      <c r="Y178" s="46"/>
      <c r="Z178" s="46"/>
      <c r="AA178" s="46"/>
      <c r="AB178" s="46"/>
      <c r="AC178" s="46"/>
      <c r="AD178" s="46"/>
      <c r="AE178" s="47"/>
      <c r="AF178" s="63">
        <v>1.5</v>
      </c>
      <c r="AG178" s="63"/>
      <c r="AH178" s="63"/>
      <c r="AI178" s="63"/>
      <c r="AJ178" s="63"/>
      <c r="AK178" s="63">
        <v>0</v>
      </c>
      <c r="AL178" s="63"/>
      <c r="AM178" s="63"/>
      <c r="AN178" s="63"/>
      <c r="AO178" s="63"/>
      <c r="AP178" s="63">
        <v>1.5</v>
      </c>
      <c r="AQ178" s="63"/>
      <c r="AR178" s="63"/>
      <c r="AS178" s="63"/>
      <c r="AT178" s="63"/>
      <c r="AU178" s="63">
        <v>3.7</v>
      </c>
      <c r="AV178" s="63"/>
      <c r="AW178" s="63"/>
      <c r="AX178" s="63"/>
      <c r="AY178" s="63"/>
      <c r="AZ178" s="63">
        <v>0</v>
      </c>
      <c r="BA178" s="63"/>
      <c r="BB178" s="63"/>
      <c r="BC178" s="63"/>
      <c r="BD178" s="63"/>
      <c r="BE178" s="63">
        <v>3.7</v>
      </c>
      <c r="BF178" s="63"/>
      <c r="BG178" s="63"/>
      <c r="BH178" s="63"/>
      <c r="BI178" s="63"/>
      <c r="BJ178" s="63">
        <v>1.6</v>
      </c>
      <c r="BK178" s="63"/>
      <c r="BL178" s="63"/>
      <c r="BM178" s="63"/>
      <c r="BN178" s="63"/>
      <c r="BO178" s="63">
        <v>0</v>
      </c>
      <c r="BP178" s="63"/>
      <c r="BQ178" s="63"/>
      <c r="BR178" s="63"/>
      <c r="BS178" s="63"/>
      <c r="BT178" s="63">
        <v>1.6</v>
      </c>
      <c r="BU178" s="63"/>
      <c r="BV178" s="63"/>
      <c r="BW178" s="63"/>
      <c r="BX178" s="63"/>
    </row>
    <row r="179" spans="1:79" s="23" customFormat="1" ht="60" customHeight="1">
      <c r="A179" s="59">
        <v>0</v>
      </c>
      <c r="B179" s="60"/>
      <c r="C179" s="60"/>
      <c r="D179" s="65" t="s">
        <v>231</v>
      </c>
      <c r="E179" s="46"/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7"/>
      <c r="Q179" s="66" t="s">
        <v>226</v>
      </c>
      <c r="R179" s="66"/>
      <c r="S179" s="66"/>
      <c r="T179" s="66"/>
      <c r="U179" s="66"/>
      <c r="V179" s="65" t="s">
        <v>232</v>
      </c>
      <c r="W179" s="46"/>
      <c r="X179" s="46"/>
      <c r="Y179" s="46"/>
      <c r="Z179" s="46"/>
      <c r="AA179" s="46"/>
      <c r="AB179" s="46"/>
      <c r="AC179" s="46"/>
      <c r="AD179" s="46"/>
      <c r="AE179" s="47"/>
      <c r="AF179" s="63">
        <v>0</v>
      </c>
      <c r="AG179" s="63"/>
      <c r="AH179" s="63"/>
      <c r="AI179" s="63"/>
      <c r="AJ179" s="63"/>
      <c r="AK179" s="63">
        <v>100</v>
      </c>
      <c r="AL179" s="63"/>
      <c r="AM179" s="63"/>
      <c r="AN179" s="63"/>
      <c r="AO179" s="63"/>
      <c r="AP179" s="63">
        <v>100</v>
      </c>
      <c r="AQ179" s="63"/>
      <c r="AR179" s="63"/>
      <c r="AS179" s="63"/>
      <c r="AT179" s="63"/>
      <c r="AU179" s="63">
        <v>0</v>
      </c>
      <c r="AV179" s="63"/>
      <c r="AW179" s="63"/>
      <c r="AX179" s="63"/>
      <c r="AY179" s="63"/>
      <c r="AZ179" s="63">
        <v>100</v>
      </c>
      <c r="BA179" s="63"/>
      <c r="BB179" s="63"/>
      <c r="BC179" s="63"/>
      <c r="BD179" s="63"/>
      <c r="BE179" s="63">
        <v>100</v>
      </c>
      <c r="BF179" s="63"/>
      <c r="BG179" s="63"/>
      <c r="BH179" s="63"/>
      <c r="BI179" s="63"/>
      <c r="BJ179" s="63">
        <v>0</v>
      </c>
      <c r="BK179" s="63"/>
      <c r="BL179" s="63"/>
      <c r="BM179" s="63"/>
      <c r="BN179" s="63"/>
      <c r="BO179" s="63">
        <v>0</v>
      </c>
      <c r="BP179" s="63"/>
      <c r="BQ179" s="63"/>
      <c r="BR179" s="63"/>
      <c r="BS179" s="63"/>
      <c r="BT179" s="63">
        <v>0</v>
      </c>
      <c r="BU179" s="63"/>
      <c r="BV179" s="63"/>
      <c r="BW179" s="63"/>
      <c r="BX179" s="63"/>
    </row>
    <row r="180" spans="1:79" s="23" customFormat="1" ht="30" customHeight="1">
      <c r="A180" s="59">
        <v>0</v>
      </c>
      <c r="B180" s="60"/>
      <c r="C180" s="60"/>
      <c r="D180" s="65" t="s">
        <v>233</v>
      </c>
      <c r="E180" s="46"/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7"/>
      <c r="Q180" s="66" t="s">
        <v>226</v>
      </c>
      <c r="R180" s="66"/>
      <c r="S180" s="66"/>
      <c r="T180" s="66"/>
      <c r="U180" s="66"/>
      <c r="V180" s="65" t="s">
        <v>234</v>
      </c>
      <c r="W180" s="46"/>
      <c r="X180" s="46"/>
      <c r="Y180" s="46"/>
      <c r="Z180" s="46"/>
      <c r="AA180" s="46"/>
      <c r="AB180" s="46"/>
      <c r="AC180" s="46"/>
      <c r="AD180" s="46"/>
      <c r="AE180" s="47"/>
      <c r="AF180" s="63">
        <v>0</v>
      </c>
      <c r="AG180" s="63"/>
      <c r="AH180" s="63"/>
      <c r="AI180" s="63"/>
      <c r="AJ180" s="63"/>
      <c r="AK180" s="63">
        <v>0</v>
      </c>
      <c r="AL180" s="63"/>
      <c r="AM180" s="63"/>
      <c r="AN180" s="63"/>
      <c r="AO180" s="63"/>
      <c r="AP180" s="63">
        <v>0</v>
      </c>
      <c r="AQ180" s="63"/>
      <c r="AR180" s="63"/>
      <c r="AS180" s="63"/>
      <c r="AT180" s="63"/>
      <c r="AU180" s="63">
        <v>100</v>
      </c>
      <c r="AV180" s="63"/>
      <c r="AW180" s="63"/>
      <c r="AX180" s="63"/>
      <c r="AY180" s="63"/>
      <c r="AZ180" s="63">
        <v>0</v>
      </c>
      <c r="BA180" s="63"/>
      <c r="BB180" s="63"/>
      <c r="BC180" s="63"/>
      <c r="BD180" s="63"/>
      <c r="BE180" s="63">
        <v>100</v>
      </c>
      <c r="BF180" s="63"/>
      <c r="BG180" s="63"/>
      <c r="BH180" s="63"/>
      <c r="BI180" s="63"/>
      <c r="BJ180" s="63">
        <v>100</v>
      </c>
      <c r="BK180" s="63"/>
      <c r="BL180" s="63"/>
      <c r="BM180" s="63"/>
      <c r="BN180" s="63"/>
      <c r="BO180" s="63">
        <v>0</v>
      </c>
      <c r="BP180" s="63"/>
      <c r="BQ180" s="63"/>
      <c r="BR180" s="63"/>
      <c r="BS180" s="63"/>
      <c r="BT180" s="63">
        <v>100</v>
      </c>
      <c r="BU180" s="63"/>
      <c r="BV180" s="63"/>
      <c r="BW180" s="63"/>
      <c r="BX180" s="63"/>
    </row>
    <row r="182" spans="1:79" ht="14.25" customHeight="1">
      <c r="A182" s="81" t="s">
        <v>294</v>
      </c>
      <c r="B182" s="81"/>
      <c r="C182" s="81"/>
      <c r="D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  <c r="AC182" s="81"/>
      <c r="AD182" s="81"/>
      <c r="AE182" s="81"/>
      <c r="AF182" s="81"/>
      <c r="AG182" s="81"/>
      <c r="AH182" s="81"/>
      <c r="AI182" s="81"/>
      <c r="AJ182" s="81"/>
      <c r="AK182" s="81"/>
      <c r="AL182" s="81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81"/>
      <c r="BA182" s="81"/>
      <c r="BB182" s="81"/>
      <c r="BC182" s="81"/>
      <c r="BD182" s="81"/>
      <c r="BE182" s="81"/>
      <c r="BF182" s="81"/>
      <c r="BG182" s="81"/>
      <c r="BH182" s="81"/>
      <c r="BI182" s="81"/>
      <c r="BJ182" s="81"/>
      <c r="BK182" s="81"/>
      <c r="BL182" s="81"/>
    </row>
    <row r="183" spans="1:79" ht="23.1" customHeight="1">
      <c r="A183" s="94" t="s">
        <v>6</v>
      </c>
      <c r="B183" s="95"/>
      <c r="C183" s="95"/>
      <c r="D183" s="66" t="s">
        <v>9</v>
      </c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 t="s">
        <v>8</v>
      </c>
      <c r="R183" s="66"/>
      <c r="S183" s="66"/>
      <c r="T183" s="66"/>
      <c r="U183" s="66"/>
      <c r="V183" s="66" t="s">
        <v>7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89" t="s">
        <v>285</v>
      </c>
      <c r="AG183" s="90"/>
      <c r="AH183" s="90"/>
      <c r="AI183" s="90"/>
      <c r="AJ183" s="90"/>
      <c r="AK183" s="90"/>
      <c r="AL183" s="90"/>
      <c r="AM183" s="90"/>
      <c r="AN183" s="90"/>
      <c r="AO183" s="90"/>
      <c r="AP183" s="90"/>
      <c r="AQ183" s="90"/>
      <c r="AR183" s="90"/>
      <c r="AS183" s="90"/>
      <c r="AT183" s="91"/>
      <c r="AU183" s="89" t="s">
        <v>290</v>
      </c>
      <c r="AV183" s="90"/>
      <c r="AW183" s="90"/>
      <c r="AX183" s="90"/>
      <c r="AY183" s="90"/>
      <c r="AZ183" s="90"/>
      <c r="BA183" s="90"/>
      <c r="BB183" s="90"/>
      <c r="BC183" s="90"/>
      <c r="BD183" s="90"/>
      <c r="BE183" s="90"/>
      <c r="BF183" s="90"/>
      <c r="BG183" s="90"/>
      <c r="BH183" s="90"/>
      <c r="BI183" s="91"/>
    </row>
    <row r="184" spans="1:79" ht="33.75" customHeight="1">
      <c r="A184" s="97"/>
      <c r="B184" s="98"/>
      <c r="C184" s="98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 t="s">
        <v>4</v>
      </c>
      <c r="AG184" s="66"/>
      <c r="AH184" s="66"/>
      <c r="AI184" s="66"/>
      <c r="AJ184" s="66"/>
      <c r="AK184" s="66" t="s">
        <v>3</v>
      </c>
      <c r="AL184" s="66"/>
      <c r="AM184" s="66"/>
      <c r="AN184" s="66"/>
      <c r="AO184" s="66"/>
      <c r="AP184" s="66" t="s">
        <v>123</v>
      </c>
      <c r="AQ184" s="66"/>
      <c r="AR184" s="66"/>
      <c r="AS184" s="66"/>
      <c r="AT184" s="66"/>
      <c r="AU184" s="66" t="s">
        <v>4</v>
      </c>
      <c r="AV184" s="66"/>
      <c r="AW184" s="66"/>
      <c r="AX184" s="66"/>
      <c r="AY184" s="66"/>
      <c r="AZ184" s="66" t="s">
        <v>3</v>
      </c>
      <c r="BA184" s="66"/>
      <c r="BB184" s="66"/>
      <c r="BC184" s="66"/>
      <c r="BD184" s="66"/>
      <c r="BE184" s="66" t="s">
        <v>90</v>
      </c>
      <c r="BF184" s="66"/>
      <c r="BG184" s="66"/>
      <c r="BH184" s="66"/>
      <c r="BI184" s="66"/>
    </row>
    <row r="185" spans="1:79" ht="15" customHeight="1">
      <c r="A185" s="89">
        <v>1</v>
      </c>
      <c r="B185" s="90"/>
      <c r="C185" s="90"/>
      <c r="D185" s="66">
        <v>2</v>
      </c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>
        <v>3</v>
      </c>
      <c r="R185" s="66"/>
      <c r="S185" s="66"/>
      <c r="T185" s="66"/>
      <c r="U185" s="66"/>
      <c r="V185" s="66">
        <v>4</v>
      </c>
      <c r="W185" s="66"/>
      <c r="X185" s="66"/>
      <c r="Y185" s="66"/>
      <c r="Z185" s="66"/>
      <c r="AA185" s="66"/>
      <c r="AB185" s="66"/>
      <c r="AC185" s="66"/>
      <c r="AD185" s="66"/>
      <c r="AE185" s="66"/>
      <c r="AF185" s="66">
        <v>5</v>
      </c>
      <c r="AG185" s="66"/>
      <c r="AH185" s="66"/>
      <c r="AI185" s="66"/>
      <c r="AJ185" s="66"/>
      <c r="AK185" s="66">
        <v>6</v>
      </c>
      <c r="AL185" s="66"/>
      <c r="AM185" s="66"/>
      <c r="AN185" s="66"/>
      <c r="AO185" s="66"/>
      <c r="AP185" s="66">
        <v>7</v>
      </c>
      <c r="AQ185" s="66"/>
      <c r="AR185" s="66"/>
      <c r="AS185" s="66"/>
      <c r="AT185" s="66"/>
      <c r="AU185" s="66">
        <v>8</v>
      </c>
      <c r="AV185" s="66"/>
      <c r="AW185" s="66"/>
      <c r="AX185" s="66"/>
      <c r="AY185" s="66"/>
      <c r="AZ185" s="66">
        <v>9</v>
      </c>
      <c r="BA185" s="66"/>
      <c r="BB185" s="66"/>
      <c r="BC185" s="66"/>
      <c r="BD185" s="66"/>
      <c r="BE185" s="66">
        <v>10</v>
      </c>
      <c r="BF185" s="66"/>
      <c r="BG185" s="66"/>
      <c r="BH185" s="66"/>
      <c r="BI185" s="66"/>
    </row>
    <row r="186" spans="1:79" ht="15.75" hidden="1" customHeight="1">
      <c r="A186" s="104" t="s">
        <v>154</v>
      </c>
      <c r="B186" s="105"/>
      <c r="C186" s="105"/>
      <c r="D186" s="66" t="s">
        <v>57</v>
      </c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 t="s">
        <v>70</v>
      </c>
      <c r="R186" s="66"/>
      <c r="S186" s="66"/>
      <c r="T186" s="66"/>
      <c r="U186" s="66"/>
      <c r="V186" s="66" t="s">
        <v>71</v>
      </c>
      <c r="W186" s="66"/>
      <c r="X186" s="66"/>
      <c r="Y186" s="66"/>
      <c r="Z186" s="66"/>
      <c r="AA186" s="66"/>
      <c r="AB186" s="66"/>
      <c r="AC186" s="66"/>
      <c r="AD186" s="66"/>
      <c r="AE186" s="66"/>
      <c r="AF186" s="84" t="s">
        <v>107</v>
      </c>
      <c r="AG186" s="84"/>
      <c r="AH186" s="84"/>
      <c r="AI186" s="84"/>
      <c r="AJ186" s="84"/>
      <c r="AK186" s="82" t="s">
        <v>108</v>
      </c>
      <c r="AL186" s="82"/>
      <c r="AM186" s="82"/>
      <c r="AN186" s="82"/>
      <c r="AO186" s="82"/>
      <c r="AP186" s="100" t="s">
        <v>122</v>
      </c>
      <c r="AQ186" s="100"/>
      <c r="AR186" s="100"/>
      <c r="AS186" s="100"/>
      <c r="AT186" s="100"/>
      <c r="AU186" s="84" t="s">
        <v>109</v>
      </c>
      <c r="AV186" s="84"/>
      <c r="AW186" s="84"/>
      <c r="AX186" s="84"/>
      <c r="AY186" s="84"/>
      <c r="AZ186" s="82" t="s">
        <v>110</v>
      </c>
      <c r="BA186" s="82"/>
      <c r="BB186" s="82"/>
      <c r="BC186" s="82"/>
      <c r="BD186" s="82"/>
      <c r="BE186" s="100" t="s">
        <v>122</v>
      </c>
      <c r="BF186" s="100"/>
      <c r="BG186" s="100"/>
      <c r="BH186" s="100"/>
      <c r="BI186" s="100"/>
      <c r="CA186" t="s">
        <v>39</v>
      </c>
    </row>
    <row r="187" spans="1:79" s="6" customFormat="1" ht="14.25">
      <c r="A187" s="56">
        <v>0</v>
      </c>
      <c r="B187" s="57"/>
      <c r="C187" s="57"/>
      <c r="D187" s="68" t="s">
        <v>199</v>
      </c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68"/>
      <c r="W187" s="68"/>
      <c r="X187" s="68"/>
      <c r="Y187" s="68"/>
      <c r="Z187" s="68"/>
      <c r="AA187" s="68"/>
      <c r="AB187" s="68"/>
      <c r="AC187" s="68"/>
      <c r="AD187" s="68"/>
      <c r="AE187" s="68"/>
      <c r="AF187" s="64"/>
      <c r="AG187" s="64"/>
      <c r="AH187" s="64"/>
      <c r="AI187" s="64"/>
      <c r="AJ187" s="64"/>
      <c r="AK187" s="64"/>
      <c r="AL187" s="64"/>
      <c r="AM187" s="64"/>
      <c r="AN187" s="64"/>
      <c r="AO187" s="64"/>
      <c r="AP187" s="64"/>
      <c r="AQ187" s="64"/>
      <c r="AR187" s="64"/>
      <c r="AS187" s="64"/>
      <c r="AT187" s="64"/>
      <c r="AU187" s="64"/>
      <c r="AV187" s="64"/>
      <c r="AW187" s="64"/>
      <c r="AX187" s="64"/>
      <c r="AY187" s="64"/>
      <c r="AZ187" s="64"/>
      <c r="BA187" s="64"/>
      <c r="BB187" s="64"/>
      <c r="BC187" s="64"/>
      <c r="BD187" s="64"/>
      <c r="BE187" s="64"/>
      <c r="BF187" s="64"/>
      <c r="BG187" s="64"/>
      <c r="BH187" s="64"/>
      <c r="BI187" s="64"/>
      <c r="CA187" s="6" t="s">
        <v>40</v>
      </c>
    </row>
    <row r="188" spans="1:79" s="23" customFormat="1" ht="28.5" customHeight="1">
      <c r="A188" s="59">
        <v>0</v>
      </c>
      <c r="B188" s="60"/>
      <c r="C188" s="60"/>
      <c r="D188" s="65" t="s">
        <v>200</v>
      </c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70"/>
      <c r="Q188" s="66" t="s">
        <v>201</v>
      </c>
      <c r="R188" s="66"/>
      <c r="S188" s="66"/>
      <c r="T188" s="66"/>
      <c r="U188" s="66"/>
      <c r="V188" s="65" t="s">
        <v>202</v>
      </c>
      <c r="W188" s="69"/>
      <c r="X188" s="69"/>
      <c r="Y188" s="69"/>
      <c r="Z188" s="69"/>
      <c r="AA188" s="69"/>
      <c r="AB188" s="69"/>
      <c r="AC188" s="69"/>
      <c r="AD188" s="69"/>
      <c r="AE188" s="70"/>
      <c r="AF188" s="63">
        <v>160.5</v>
      </c>
      <c r="AG188" s="63"/>
      <c r="AH188" s="63"/>
      <c r="AI188" s="63"/>
      <c r="AJ188" s="63"/>
      <c r="AK188" s="63">
        <v>0</v>
      </c>
      <c r="AL188" s="63"/>
      <c r="AM188" s="63"/>
      <c r="AN188" s="63"/>
      <c r="AO188" s="63"/>
      <c r="AP188" s="63">
        <v>160.5</v>
      </c>
      <c r="AQ188" s="63"/>
      <c r="AR188" s="63"/>
      <c r="AS188" s="63"/>
      <c r="AT188" s="63"/>
      <c r="AU188" s="63">
        <v>160.5</v>
      </c>
      <c r="AV188" s="63"/>
      <c r="AW188" s="63"/>
      <c r="AX188" s="63"/>
      <c r="AY188" s="63"/>
      <c r="AZ188" s="63">
        <v>0</v>
      </c>
      <c r="BA188" s="63"/>
      <c r="BB188" s="63"/>
      <c r="BC188" s="63"/>
      <c r="BD188" s="63"/>
      <c r="BE188" s="63">
        <v>160.5</v>
      </c>
      <c r="BF188" s="63"/>
      <c r="BG188" s="63"/>
      <c r="BH188" s="63"/>
      <c r="BI188" s="63"/>
    </row>
    <row r="189" spans="1:79" s="23" customFormat="1" ht="15" customHeight="1">
      <c r="A189" s="59">
        <v>0</v>
      </c>
      <c r="B189" s="60"/>
      <c r="C189" s="60"/>
      <c r="D189" s="65" t="s">
        <v>203</v>
      </c>
      <c r="E189" s="46"/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7"/>
      <c r="Q189" s="66" t="s">
        <v>201</v>
      </c>
      <c r="R189" s="66"/>
      <c r="S189" s="66"/>
      <c r="T189" s="66"/>
      <c r="U189" s="66"/>
      <c r="V189" s="65" t="s">
        <v>204</v>
      </c>
      <c r="W189" s="46"/>
      <c r="X189" s="46"/>
      <c r="Y189" s="46"/>
      <c r="Z189" s="46"/>
      <c r="AA189" s="46"/>
      <c r="AB189" s="46"/>
      <c r="AC189" s="46"/>
      <c r="AD189" s="46"/>
      <c r="AE189" s="47"/>
      <c r="AF189" s="63">
        <v>1</v>
      </c>
      <c r="AG189" s="63"/>
      <c r="AH189" s="63"/>
      <c r="AI189" s="63"/>
      <c r="AJ189" s="63"/>
      <c r="AK189" s="63">
        <v>0</v>
      </c>
      <c r="AL189" s="63"/>
      <c r="AM189" s="63"/>
      <c r="AN189" s="63"/>
      <c r="AO189" s="63"/>
      <c r="AP189" s="63">
        <v>1</v>
      </c>
      <c r="AQ189" s="63"/>
      <c r="AR189" s="63"/>
      <c r="AS189" s="63"/>
      <c r="AT189" s="63"/>
      <c r="AU189" s="63">
        <v>1</v>
      </c>
      <c r="AV189" s="63"/>
      <c r="AW189" s="63"/>
      <c r="AX189" s="63"/>
      <c r="AY189" s="63"/>
      <c r="AZ189" s="63">
        <v>0</v>
      </c>
      <c r="BA189" s="63"/>
      <c r="BB189" s="63"/>
      <c r="BC189" s="63"/>
      <c r="BD189" s="63"/>
      <c r="BE189" s="63">
        <v>1</v>
      </c>
      <c r="BF189" s="63"/>
      <c r="BG189" s="63"/>
      <c r="BH189" s="63"/>
      <c r="BI189" s="63"/>
    </row>
    <row r="190" spans="1:79" s="23" customFormat="1" ht="30" customHeight="1">
      <c r="A190" s="59">
        <v>0</v>
      </c>
      <c r="B190" s="60"/>
      <c r="C190" s="60"/>
      <c r="D190" s="65" t="s">
        <v>205</v>
      </c>
      <c r="E190" s="46"/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7"/>
      <c r="Q190" s="66" t="s">
        <v>201</v>
      </c>
      <c r="R190" s="66"/>
      <c r="S190" s="66"/>
      <c r="T190" s="66"/>
      <c r="U190" s="66"/>
      <c r="V190" s="65" t="s">
        <v>202</v>
      </c>
      <c r="W190" s="46"/>
      <c r="X190" s="46"/>
      <c r="Y190" s="46"/>
      <c r="Z190" s="46"/>
      <c r="AA190" s="46"/>
      <c r="AB190" s="46"/>
      <c r="AC190" s="46"/>
      <c r="AD190" s="46"/>
      <c r="AE190" s="47"/>
      <c r="AF190" s="63">
        <v>28.5</v>
      </c>
      <c r="AG190" s="63"/>
      <c r="AH190" s="63"/>
      <c r="AI190" s="63"/>
      <c r="AJ190" s="63"/>
      <c r="AK190" s="63">
        <v>0</v>
      </c>
      <c r="AL190" s="63"/>
      <c r="AM190" s="63"/>
      <c r="AN190" s="63"/>
      <c r="AO190" s="63"/>
      <c r="AP190" s="63">
        <v>28.5</v>
      </c>
      <c r="AQ190" s="63"/>
      <c r="AR190" s="63"/>
      <c r="AS190" s="63"/>
      <c r="AT190" s="63"/>
      <c r="AU190" s="63">
        <v>28.5</v>
      </c>
      <c r="AV190" s="63"/>
      <c r="AW190" s="63"/>
      <c r="AX190" s="63"/>
      <c r="AY190" s="63"/>
      <c r="AZ190" s="63">
        <v>0</v>
      </c>
      <c r="BA190" s="63"/>
      <c r="BB190" s="63"/>
      <c r="BC190" s="63"/>
      <c r="BD190" s="63"/>
      <c r="BE190" s="63">
        <v>28.5</v>
      </c>
      <c r="BF190" s="63"/>
      <c r="BG190" s="63"/>
      <c r="BH190" s="63"/>
      <c r="BI190" s="63"/>
    </row>
    <row r="191" spans="1:79" s="6" customFormat="1" ht="14.25">
      <c r="A191" s="56">
        <v>0</v>
      </c>
      <c r="B191" s="57"/>
      <c r="C191" s="57"/>
      <c r="D191" s="67" t="s">
        <v>206</v>
      </c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40"/>
      <c r="Q191" s="68"/>
      <c r="R191" s="68"/>
      <c r="S191" s="68"/>
      <c r="T191" s="68"/>
      <c r="U191" s="68"/>
      <c r="V191" s="67"/>
      <c r="W191" s="39"/>
      <c r="X191" s="39"/>
      <c r="Y191" s="39"/>
      <c r="Z191" s="39"/>
      <c r="AA191" s="39"/>
      <c r="AB191" s="39"/>
      <c r="AC191" s="39"/>
      <c r="AD191" s="39"/>
      <c r="AE191" s="40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</row>
    <row r="192" spans="1:79" s="23" customFormat="1" ht="14.25" customHeight="1">
      <c r="A192" s="59">
        <v>0</v>
      </c>
      <c r="B192" s="60"/>
      <c r="C192" s="60"/>
      <c r="D192" s="65" t="s">
        <v>207</v>
      </c>
      <c r="E192" s="46"/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7"/>
      <c r="Q192" s="66" t="s">
        <v>208</v>
      </c>
      <c r="R192" s="66"/>
      <c r="S192" s="66"/>
      <c r="T192" s="66"/>
      <c r="U192" s="66"/>
      <c r="V192" s="65" t="s">
        <v>204</v>
      </c>
      <c r="W192" s="46"/>
      <c r="X192" s="46"/>
      <c r="Y192" s="46"/>
      <c r="Z192" s="46"/>
      <c r="AA192" s="46"/>
      <c r="AB192" s="46"/>
      <c r="AC192" s="46"/>
      <c r="AD192" s="46"/>
      <c r="AE192" s="47"/>
      <c r="AF192" s="63">
        <v>125</v>
      </c>
      <c r="AG192" s="63"/>
      <c r="AH192" s="63"/>
      <c r="AI192" s="63"/>
      <c r="AJ192" s="63"/>
      <c r="AK192" s="63">
        <v>0</v>
      </c>
      <c r="AL192" s="63"/>
      <c r="AM192" s="63"/>
      <c r="AN192" s="63"/>
      <c r="AO192" s="63"/>
      <c r="AP192" s="63">
        <v>125</v>
      </c>
      <c r="AQ192" s="63"/>
      <c r="AR192" s="63"/>
      <c r="AS192" s="63"/>
      <c r="AT192" s="63"/>
      <c r="AU192" s="63">
        <v>125</v>
      </c>
      <c r="AV192" s="63"/>
      <c r="AW192" s="63"/>
      <c r="AX192" s="63"/>
      <c r="AY192" s="63"/>
      <c r="AZ192" s="63">
        <v>0</v>
      </c>
      <c r="BA192" s="63"/>
      <c r="BB192" s="63"/>
      <c r="BC192" s="63"/>
      <c r="BD192" s="63"/>
      <c r="BE192" s="63">
        <v>125</v>
      </c>
      <c r="BF192" s="63"/>
      <c r="BG192" s="63"/>
      <c r="BH192" s="63"/>
      <c r="BI192" s="63"/>
    </row>
    <row r="193" spans="1:61" s="6" customFormat="1" ht="15" customHeight="1">
      <c r="A193" s="56">
        <v>0</v>
      </c>
      <c r="B193" s="57"/>
      <c r="C193" s="57"/>
      <c r="D193" s="67" t="s">
        <v>209</v>
      </c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40"/>
      <c r="Q193" s="68" t="s">
        <v>210</v>
      </c>
      <c r="R193" s="68"/>
      <c r="S193" s="68"/>
      <c r="T193" s="68"/>
      <c r="U193" s="68"/>
      <c r="V193" s="67"/>
      <c r="W193" s="39"/>
      <c r="X193" s="39"/>
      <c r="Y193" s="39"/>
      <c r="Z193" s="39"/>
      <c r="AA193" s="39"/>
      <c r="AB193" s="39"/>
      <c r="AC193" s="39"/>
      <c r="AD193" s="39"/>
      <c r="AE193" s="40"/>
      <c r="AF193" s="64">
        <v>125</v>
      </c>
      <c r="AG193" s="64"/>
      <c r="AH193" s="64"/>
      <c r="AI193" s="64"/>
      <c r="AJ193" s="64"/>
      <c r="AK193" s="64">
        <v>0</v>
      </c>
      <c r="AL193" s="64"/>
      <c r="AM193" s="64"/>
      <c r="AN193" s="64"/>
      <c r="AO193" s="64"/>
      <c r="AP193" s="64"/>
      <c r="AQ193" s="64"/>
      <c r="AR193" s="64"/>
      <c r="AS193" s="64"/>
      <c r="AT193" s="64"/>
      <c r="AU193" s="64">
        <v>125</v>
      </c>
      <c r="AV193" s="64"/>
      <c r="AW193" s="64"/>
      <c r="AX193" s="64"/>
      <c r="AY193" s="64"/>
      <c r="AZ193" s="64">
        <v>0</v>
      </c>
      <c r="BA193" s="64"/>
      <c r="BB193" s="64"/>
      <c r="BC193" s="64"/>
      <c r="BD193" s="64"/>
      <c r="BE193" s="64"/>
      <c r="BF193" s="64"/>
      <c r="BG193" s="64"/>
      <c r="BH193" s="64"/>
      <c r="BI193" s="64"/>
    </row>
    <row r="194" spans="1:61" s="23" customFormat="1" ht="14.25" customHeight="1">
      <c r="A194" s="59">
        <v>0</v>
      </c>
      <c r="B194" s="60"/>
      <c r="C194" s="60"/>
      <c r="D194" s="65" t="s">
        <v>211</v>
      </c>
      <c r="E194" s="46"/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7"/>
      <c r="Q194" s="66" t="s">
        <v>210</v>
      </c>
      <c r="R194" s="66"/>
      <c r="S194" s="66"/>
      <c r="T194" s="66"/>
      <c r="U194" s="66"/>
      <c r="V194" s="65" t="s">
        <v>204</v>
      </c>
      <c r="W194" s="46"/>
      <c r="X194" s="46"/>
      <c r="Y194" s="46"/>
      <c r="Z194" s="46"/>
      <c r="AA194" s="46"/>
      <c r="AB194" s="46"/>
      <c r="AC194" s="46"/>
      <c r="AD194" s="46"/>
      <c r="AE194" s="47"/>
      <c r="AF194" s="63">
        <v>102</v>
      </c>
      <c r="AG194" s="63"/>
      <c r="AH194" s="63"/>
      <c r="AI194" s="63"/>
      <c r="AJ194" s="63"/>
      <c r="AK194" s="63">
        <v>0</v>
      </c>
      <c r="AL194" s="63"/>
      <c r="AM194" s="63"/>
      <c r="AN194" s="63"/>
      <c r="AO194" s="63"/>
      <c r="AP194" s="63">
        <v>102</v>
      </c>
      <c r="AQ194" s="63"/>
      <c r="AR194" s="63"/>
      <c r="AS194" s="63"/>
      <c r="AT194" s="63"/>
      <c r="AU194" s="63">
        <v>102</v>
      </c>
      <c r="AV194" s="63"/>
      <c r="AW194" s="63"/>
      <c r="AX194" s="63"/>
      <c r="AY194" s="63"/>
      <c r="AZ194" s="63">
        <v>0</v>
      </c>
      <c r="BA194" s="63"/>
      <c r="BB194" s="63"/>
      <c r="BC194" s="63"/>
      <c r="BD194" s="63"/>
      <c r="BE194" s="63">
        <v>102</v>
      </c>
      <c r="BF194" s="63"/>
      <c r="BG194" s="63"/>
      <c r="BH194" s="63"/>
      <c r="BI194" s="63"/>
    </row>
    <row r="195" spans="1:61" s="23" customFormat="1" ht="15" customHeight="1">
      <c r="A195" s="59">
        <v>0</v>
      </c>
      <c r="B195" s="60"/>
      <c r="C195" s="60"/>
      <c r="D195" s="65" t="s">
        <v>212</v>
      </c>
      <c r="E195" s="46"/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7"/>
      <c r="Q195" s="66" t="s">
        <v>210</v>
      </c>
      <c r="R195" s="66"/>
      <c r="S195" s="66"/>
      <c r="T195" s="66"/>
      <c r="U195" s="66"/>
      <c r="V195" s="65" t="s">
        <v>204</v>
      </c>
      <c r="W195" s="46"/>
      <c r="X195" s="46"/>
      <c r="Y195" s="46"/>
      <c r="Z195" s="46"/>
      <c r="AA195" s="46"/>
      <c r="AB195" s="46"/>
      <c r="AC195" s="46"/>
      <c r="AD195" s="46"/>
      <c r="AE195" s="47"/>
      <c r="AF195" s="63">
        <v>23</v>
      </c>
      <c r="AG195" s="63"/>
      <c r="AH195" s="63"/>
      <c r="AI195" s="63"/>
      <c r="AJ195" s="63"/>
      <c r="AK195" s="63">
        <v>0</v>
      </c>
      <c r="AL195" s="63"/>
      <c r="AM195" s="63"/>
      <c r="AN195" s="63"/>
      <c r="AO195" s="63"/>
      <c r="AP195" s="63">
        <v>23</v>
      </c>
      <c r="AQ195" s="63"/>
      <c r="AR195" s="63"/>
      <c r="AS195" s="63"/>
      <c r="AT195" s="63"/>
      <c r="AU195" s="63">
        <v>23</v>
      </c>
      <c r="AV195" s="63"/>
      <c r="AW195" s="63"/>
      <c r="AX195" s="63"/>
      <c r="AY195" s="63"/>
      <c r="AZ195" s="63">
        <v>0</v>
      </c>
      <c r="BA195" s="63"/>
      <c r="BB195" s="63"/>
      <c r="BC195" s="63"/>
      <c r="BD195" s="63"/>
      <c r="BE195" s="63">
        <v>23</v>
      </c>
      <c r="BF195" s="63"/>
      <c r="BG195" s="63"/>
      <c r="BH195" s="63"/>
      <c r="BI195" s="63"/>
    </row>
    <row r="196" spans="1:61" s="6" customFormat="1" ht="30" customHeight="1">
      <c r="A196" s="56">
        <v>0</v>
      </c>
      <c r="B196" s="57"/>
      <c r="C196" s="57"/>
      <c r="D196" s="67" t="s">
        <v>213</v>
      </c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40"/>
      <c r="Q196" s="68" t="s">
        <v>210</v>
      </c>
      <c r="R196" s="68"/>
      <c r="S196" s="68"/>
      <c r="T196" s="68"/>
      <c r="U196" s="68"/>
      <c r="V196" s="67"/>
      <c r="W196" s="39"/>
      <c r="X196" s="39"/>
      <c r="Y196" s="39"/>
      <c r="Z196" s="39"/>
      <c r="AA196" s="39"/>
      <c r="AB196" s="39"/>
      <c r="AC196" s="39"/>
      <c r="AD196" s="39"/>
      <c r="AE196" s="40"/>
      <c r="AF196" s="64">
        <v>40</v>
      </c>
      <c r="AG196" s="64"/>
      <c r="AH196" s="64"/>
      <c r="AI196" s="64"/>
      <c r="AJ196" s="64"/>
      <c r="AK196" s="64">
        <v>0</v>
      </c>
      <c r="AL196" s="64"/>
      <c r="AM196" s="64"/>
      <c r="AN196" s="64"/>
      <c r="AO196" s="64"/>
      <c r="AP196" s="64">
        <v>40</v>
      </c>
      <c r="AQ196" s="64"/>
      <c r="AR196" s="64"/>
      <c r="AS196" s="64"/>
      <c r="AT196" s="64"/>
      <c r="AU196" s="64">
        <v>40</v>
      </c>
      <c r="AV196" s="64"/>
      <c r="AW196" s="64"/>
      <c r="AX196" s="64"/>
      <c r="AY196" s="64"/>
      <c r="AZ196" s="64">
        <v>0</v>
      </c>
      <c r="BA196" s="64"/>
      <c r="BB196" s="64"/>
      <c r="BC196" s="64"/>
      <c r="BD196" s="64"/>
      <c r="BE196" s="64">
        <v>40</v>
      </c>
      <c r="BF196" s="64"/>
      <c r="BG196" s="64"/>
      <c r="BH196" s="64"/>
      <c r="BI196" s="64"/>
    </row>
    <row r="197" spans="1:61" s="23" customFormat="1" ht="14.25" customHeight="1">
      <c r="A197" s="59">
        <v>0</v>
      </c>
      <c r="B197" s="60"/>
      <c r="C197" s="60"/>
      <c r="D197" s="65" t="s">
        <v>211</v>
      </c>
      <c r="E197" s="46"/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7"/>
      <c r="Q197" s="66" t="s">
        <v>210</v>
      </c>
      <c r="R197" s="66"/>
      <c r="S197" s="66"/>
      <c r="T197" s="66"/>
      <c r="U197" s="66"/>
      <c r="V197" s="65" t="s">
        <v>214</v>
      </c>
      <c r="W197" s="46"/>
      <c r="X197" s="46"/>
      <c r="Y197" s="46"/>
      <c r="Z197" s="46"/>
      <c r="AA197" s="46"/>
      <c r="AB197" s="46"/>
      <c r="AC197" s="46"/>
      <c r="AD197" s="46"/>
      <c r="AE197" s="47"/>
      <c r="AF197" s="63">
        <v>27</v>
      </c>
      <c r="AG197" s="63"/>
      <c r="AH197" s="63"/>
      <c r="AI197" s="63"/>
      <c r="AJ197" s="63"/>
      <c r="AK197" s="63">
        <v>0</v>
      </c>
      <c r="AL197" s="63"/>
      <c r="AM197" s="63"/>
      <c r="AN197" s="63"/>
      <c r="AO197" s="63"/>
      <c r="AP197" s="63">
        <v>27</v>
      </c>
      <c r="AQ197" s="63"/>
      <c r="AR197" s="63"/>
      <c r="AS197" s="63"/>
      <c r="AT197" s="63"/>
      <c r="AU197" s="63">
        <v>27</v>
      </c>
      <c r="AV197" s="63"/>
      <c r="AW197" s="63"/>
      <c r="AX197" s="63"/>
      <c r="AY197" s="63"/>
      <c r="AZ197" s="63">
        <v>0</v>
      </c>
      <c r="BA197" s="63"/>
      <c r="BB197" s="63"/>
      <c r="BC197" s="63"/>
      <c r="BD197" s="63"/>
      <c r="BE197" s="63">
        <v>27</v>
      </c>
      <c r="BF197" s="63"/>
      <c r="BG197" s="63"/>
      <c r="BH197" s="63"/>
      <c r="BI197" s="63"/>
    </row>
    <row r="198" spans="1:61" s="23" customFormat="1" ht="15" customHeight="1">
      <c r="A198" s="59">
        <v>0</v>
      </c>
      <c r="B198" s="60"/>
      <c r="C198" s="60"/>
      <c r="D198" s="65" t="s">
        <v>212</v>
      </c>
      <c r="E198" s="46"/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7"/>
      <c r="Q198" s="66" t="s">
        <v>210</v>
      </c>
      <c r="R198" s="66"/>
      <c r="S198" s="66"/>
      <c r="T198" s="66"/>
      <c r="U198" s="66"/>
      <c r="V198" s="65" t="s">
        <v>214</v>
      </c>
      <c r="W198" s="46"/>
      <c r="X198" s="46"/>
      <c r="Y198" s="46"/>
      <c r="Z198" s="46"/>
      <c r="AA198" s="46"/>
      <c r="AB198" s="46"/>
      <c r="AC198" s="46"/>
      <c r="AD198" s="46"/>
      <c r="AE198" s="47"/>
      <c r="AF198" s="63">
        <v>13</v>
      </c>
      <c r="AG198" s="63"/>
      <c r="AH198" s="63"/>
      <c r="AI198" s="63"/>
      <c r="AJ198" s="63"/>
      <c r="AK198" s="63">
        <v>0</v>
      </c>
      <c r="AL198" s="63"/>
      <c r="AM198" s="63"/>
      <c r="AN198" s="63"/>
      <c r="AO198" s="63"/>
      <c r="AP198" s="63">
        <v>13</v>
      </c>
      <c r="AQ198" s="63"/>
      <c r="AR198" s="63"/>
      <c r="AS198" s="63"/>
      <c r="AT198" s="63"/>
      <c r="AU198" s="63">
        <v>13</v>
      </c>
      <c r="AV198" s="63"/>
      <c r="AW198" s="63"/>
      <c r="AX198" s="63"/>
      <c r="AY198" s="63"/>
      <c r="AZ198" s="63">
        <v>0</v>
      </c>
      <c r="BA198" s="63"/>
      <c r="BB198" s="63"/>
      <c r="BC198" s="63"/>
      <c r="BD198" s="63"/>
      <c r="BE198" s="63">
        <v>13</v>
      </c>
      <c r="BF198" s="63"/>
      <c r="BG198" s="63"/>
      <c r="BH198" s="63"/>
      <c r="BI198" s="63"/>
    </row>
    <row r="199" spans="1:61" s="23" customFormat="1" ht="60" customHeight="1">
      <c r="A199" s="59">
        <v>0</v>
      </c>
      <c r="B199" s="60"/>
      <c r="C199" s="60"/>
      <c r="D199" s="65" t="s">
        <v>215</v>
      </c>
      <c r="E199" s="46"/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7"/>
      <c r="Q199" s="66" t="s">
        <v>201</v>
      </c>
      <c r="R199" s="66"/>
      <c r="S199" s="66"/>
      <c r="T199" s="66"/>
      <c r="U199" s="66"/>
      <c r="V199" s="65" t="s">
        <v>214</v>
      </c>
      <c r="W199" s="46"/>
      <c r="X199" s="46"/>
      <c r="Y199" s="46"/>
      <c r="Z199" s="46"/>
      <c r="AA199" s="46"/>
      <c r="AB199" s="46"/>
      <c r="AC199" s="46"/>
      <c r="AD199" s="46"/>
      <c r="AE199" s="47"/>
      <c r="AF199" s="63">
        <v>0</v>
      </c>
      <c r="AG199" s="63"/>
      <c r="AH199" s="63"/>
      <c r="AI199" s="63"/>
      <c r="AJ199" s="63"/>
      <c r="AK199" s="63">
        <v>0</v>
      </c>
      <c r="AL199" s="63"/>
      <c r="AM199" s="63"/>
      <c r="AN199" s="63"/>
      <c r="AO199" s="63"/>
      <c r="AP199" s="63">
        <v>0</v>
      </c>
      <c r="AQ199" s="63"/>
      <c r="AR199" s="63"/>
      <c r="AS199" s="63"/>
      <c r="AT199" s="63"/>
      <c r="AU199" s="63">
        <v>0</v>
      </c>
      <c r="AV199" s="63"/>
      <c r="AW199" s="63"/>
      <c r="AX199" s="63"/>
      <c r="AY199" s="63"/>
      <c r="AZ199" s="63">
        <v>0</v>
      </c>
      <c r="BA199" s="63"/>
      <c r="BB199" s="63"/>
      <c r="BC199" s="63"/>
      <c r="BD199" s="63"/>
      <c r="BE199" s="63">
        <v>0</v>
      </c>
      <c r="BF199" s="63"/>
      <c r="BG199" s="63"/>
      <c r="BH199" s="63"/>
      <c r="BI199" s="63"/>
    </row>
    <row r="200" spans="1:61" s="6" customFormat="1" ht="14.25">
      <c r="A200" s="56">
        <v>0</v>
      </c>
      <c r="B200" s="57"/>
      <c r="C200" s="57"/>
      <c r="D200" s="67" t="s">
        <v>216</v>
      </c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40"/>
      <c r="Q200" s="68"/>
      <c r="R200" s="68"/>
      <c r="S200" s="68"/>
      <c r="T200" s="68"/>
      <c r="U200" s="68"/>
      <c r="V200" s="67"/>
      <c r="W200" s="39"/>
      <c r="X200" s="39"/>
      <c r="Y200" s="39"/>
      <c r="Z200" s="39"/>
      <c r="AA200" s="39"/>
      <c r="AB200" s="39"/>
      <c r="AC200" s="39"/>
      <c r="AD200" s="39"/>
      <c r="AE200" s="40"/>
      <c r="AF200" s="64"/>
      <c r="AG200" s="64"/>
      <c r="AH200" s="64"/>
      <c r="AI200" s="64"/>
      <c r="AJ200" s="64"/>
      <c r="AK200" s="64"/>
      <c r="AL200" s="64"/>
      <c r="AM200" s="64"/>
      <c r="AN200" s="64"/>
      <c r="AO200" s="64"/>
      <c r="AP200" s="64"/>
      <c r="AQ200" s="64"/>
      <c r="AR200" s="64"/>
      <c r="AS200" s="64"/>
      <c r="AT200" s="64"/>
      <c r="AU200" s="64"/>
      <c r="AV200" s="64"/>
      <c r="AW200" s="64"/>
      <c r="AX200" s="64"/>
      <c r="AY200" s="64"/>
      <c r="AZ200" s="64"/>
      <c r="BA200" s="64"/>
      <c r="BB200" s="64"/>
      <c r="BC200" s="64"/>
      <c r="BD200" s="64"/>
      <c r="BE200" s="64"/>
      <c r="BF200" s="64"/>
      <c r="BG200" s="64"/>
      <c r="BH200" s="64"/>
      <c r="BI200" s="64"/>
    </row>
    <row r="201" spans="1:61" s="23" customFormat="1" ht="57" customHeight="1">
      <c r="A201" s="59">
        <v>0</v>
      </c>
      <c r="B201" s="60"/>
      <c r="C201" s="60"/>
      <c r="D201" s="65" t="s">
        <v>217</v>
      </c>
      <c r="E201" s="46"/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7"/>
      <c r="Q201" s="66" t="s">
        <v>218</v>
      </c>
      <c r="R201" s="66"/>
      <c r="S201" s="66"/>
      <c r="T201" s="66"/>
      <c r="U201" s="66"/>
      <c r="V201" s="65" t="s">
        <v>219</v>
      </c>
      <c r="W201" s="46"/>
      <c r="X201" s="46"/>
      <c r="Y201" s="46"/>
      <c r="Z201" s="46"/>
      <c r="AA201" s="46"/>
      <c r="AB201" s="46"/>
      <c r="AC201" s="46"/>
      <c r="AD201" s="46"/>
      <c r="AE201" s="47"/>
      <c r="AF201" s="63">
        <v>230786.88</v>
      </c>
      <c r="AG201" s="63"/>
      <c r="AH201" s="63"/>
      <c r="AI201" s="63"/>
      <c r="AJ201" s="63"/>
      <c r="AK201" s="63">
        <v>12719.36</v>
      </c>
      <c r="AL201" s="63"/>
      <c r="AM201" s="63"/>
      <c r="AN201" s="63"/>
      <c r="AO201" s="63"/>
      <c r="AP201" s="63">
        <v>243506.24</v>
      </c>
      <c r="AQ201" s="63"/>
      <c r="AR201" s="63"/>
      <c r="AS201" s="63"/>
      <c r="AT201" s="63"/>
      <c r="AU201" s="63">
        <v>245094.1</v>
      </c>
      <c r="AV201" s="63"/>
      <c r="AW201" s="63"/>
      <c r="AX201" s="63"/>
      <c r="AY201" s="63"/>
      <c r="AZ201" s="63">
        <v>13393.5</v>
      </c>
      <c r="BA201" s="63"/>
      <c r="BB201" s="63"/>
      <c r="BC201" s="63"/>
      <c r="BD201" s="63"/>
      <c r="BE201" s="63">
        <v>258487.6</v>
      </c>
      <c r="BF201" s="63"/>
      <c r="BG201" s="63"/>
      <c r="BH201" s="63"/>
      <c r="BI201" s="63"/>
    </row>
    <row r="202" spans="1:61" s="23" customFormat="1" ht="75" customHeight="1">
      <c r="A202" s="59">
        <v>0</v>
      </c>
      <c r="B202" s="60"/>
      <c r="C202" s="60"/>
      <c r="D202" s="65" t="s">
        <v>220</v>
      </c>
      <c r="E202" s="46"/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7"/>
      <c r="Q202" s="66" t="s">
        <v>210</v>
      </c>
      <c r="R202" s="66"/>
      <c r="S202" s="66"/>
      <c r="T202" s="66"/>
      <c r="U202" s="66"/>
      <c r="V202" s="65" t="s">
        <v>221</v>
      </c>
      <c r="W202" s="46"/>
      <c r="X202" s="46"/>
      <c r="Y202" s="46"/>
      <c r="Z202" s="46"/>
      <c r="AA202" s="46"/>
      <c r="AB202" s="46"/>
      <c r="AC202" s="46"/>
      <c r="AD202" s="46"/>
      <c r="AE202" s="47"/>
      <c r="AF202" s="63">
        <v>4.3899999999999997</v>
      </c>
      <c r="AG202" s="63"/>
      <c r="AH202" s="63"/>
      <c r="AI202" s="63"/>
      <c r="AJ202" s="63"/>
      <c r="AK202" s="63">
        <v>0</v>
      </c>
      <c r="AL202" s="63"/>
      <c r="AM202" s="63"/>
      <c r="AN202" s="63"/>
      <c r="AO202" s="63"/>
      <c r="AP202" s="63">
        <v>4.3899999999999997</v>
      </c>
      <c r="AQ202" s="63"/>
      <c r="AR202" s="63"/>
      <c r="AS202" s="63"/>
      <c r="AT202" s="63"/>
      <c r="AU202" s="63">
        <v>4.3899999999999997</v>
      </c>
      <c r="AV202" s="63"/>
      <c r="AW202" s="63"/>
      <c r="AX202" s="63"/>
      <c r="AY202" s="63"/>
      <c r="AZ202" s="63">
        <v>0</v>
      </c>
      <c r="BA202" s="63"/>
      <c r="BB202" s="63"/>
      <c r="BC202" s="63"/>
      <c r="BD202" s="63"/>
      <c r="BE202" s="63">
        <v>4.3899999999999997</v>
      </c>
      <c r="BF202" s="63"/>
      <c r="BG202" s="63"/>
      <c r="BH202" s="63"/>
      <c r="BI202" s="63"/>
    </row>
    <row r="203" spans="1:61" s="6" customFormat="1" ht="30" customHeight="1">
      <c r="A203" s="56">
        <v>0</v>
      </c>
      <c r="B203" s="57"/>
      <c r="C203" s="57"/>
      <c r="D203" s="67" t="s">
        <v>222</v>
      </c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40"/>
      <c r="Q203" s="68" t="s">
        <v>210</v>
      </c>
      <c r="R203" s="68"/>
      <c r="S203" s="68"/>
      <c r="T203" s="68"/>
      <c r="U203" s="68"/>
      <c r="V203" s="67"/>
      <c r="W203" s="39"/>
      <c r="X203" s="39"/>
      <c r="Y203" s="39"/>
      <c r="Z203" s="39"/>
      <c r="AA203" s="39"/>
      <c r="AB203" s="39"/>
      <c r="AC203" s="39"/>
      <c r="AD203" s="39"/>
      <c r="AE203" s="40"/>
      <c r="AF203" s="64">
        <v>85</v>
      </c>
      <c r="AG203" s="64"/>
      <c r="AH203" s="64"/>
      <c r="AI203" s="64"/>
      <c r="AJ203" s="64"/>
      <c r="AK203" s="64">
        <v>0</v>
      </c>
      <c r="AL203" s="64"/>
      <c r="AM203" s="64"/>
      <c r="AN203" s="64"/>
      <c r="AO203" s="64"/>
      <c r="AP203" s="64">
        <v>85</v>
      </c>
      <c r="AQ203" s="64"/>
      <c r="AR203" s="64"/>
      <c r="AS203" s="64"/>
      <c r="AT203" s="64"/>
      <c r="AU203" s="64">
        <v>85</v>
      </c>
      <c r="AV203" s="64"/>
      <c r="AW203" s="64"/>
      <c r="AX203" s="64"/>
      <c r="AY203" s="64"/>
      <c r="AZ203" s="64">
        <v>0</v>
      </c>
      <c r="BA203" s="64"/>
      <c r="BB203" s="64"/>
      <c r="BC203" s="64"/>
      <c r="BD203" s="64"/>
      <c r="BE203" s="64">
        <v>85</v>
      </c>
      <c r="BF203" s="64"/>
      <c r="BG203" s="64"/>
      <c r="BH203" s="64"/>
      <c r="BI203" s="64"/>
    </row>
    <row r="204" spans="1:61" s="23" customFormat="1" ht="14.25" customHeight="1">
      <c r="A204" s="59">
        <v>0</v>
      </c>
      <c r="B204" s="60"/>
      <c r="C204" s="60"/>
      <c r="D204" s="65" t="s">
        <v>211</v>
      </c>
      <c r="E204" s="46"/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7"/>
      <c r="Q204" s="66" t="s">
        <v>210</v>
      </c>
      <c r="R204" s="66"/>
      <c r="S204" s="66"/>
      <c r="T204" s="66"/>
      <c r="U204" s="66"/>
      <c r="V204" s="65" t="s">
        <v>214</v>
      </c>
      <c r="W204" s="46"/>
      <c r="X204" s="46"/>
      <c r="Y204" s="46"/>
      <c r="Z204" s="46"/>
      <c r="AA204" s="46"/>
      <c r="AB204" s="46"/>
      <c r="AC204" s="46"/>
      <c r="AD204" s="46"/>
      <c r="AE204" s="47"/>
      <c r="AF204" s="63">
        <v>75</v>
      </c>
      <c r="AG204" s="63"/>
      <c r="AH204" s="63"/>
      <c r="AI204" s="63"/>
      <c r="AJ204" s="63"/>
      <c r="AK204" s="63">
        <v>0</v>
      </c>
      <c r="AL204" s="63"/>
      <c r="AM204" s="63"/>
      <c r="AN204" s="63"/>
      <c r="AO204" s="63"/>
      <c r="AP204" s="63">
        <v>75</v>
      </c>
      <c r="AQ204" s="63"/>
      <c r="AR204" s="63"/>
      <c r="AS204" s="63"/>
      <c r="AT204" s="63"/>
      <c r="AU204" s="63">
        <v>75</v>
      </c>
      <c r="AV204" s="63"/>
      <c r="AW204" s="63"/>
      <c r="AX204" s="63"/>
      <c r="AY204" s="63"/>
      <c r="AZ204" s="63">
        <v>0</v>
      </c>
      <c r="BA204" s="63"/>
      <c r="BB204" s="63"/>
      <c r="BC204" s="63"/>
      <c r="BD204" s="63"/>
      <c r="BE204" s="63">
        <v>75</v>
      </c>
      <c r="BF204" s="63"/>
      <c r="BG204" s="63"/>
      <c r="BH204" s="63"/>
      <c r="BI204" s="63"/>
    </row>
    <row r="205" spans="1:61" s="23" customFormat="1" ht="15" customHeight="1">
      <c r="A205" s="59">
        <v>0</v>
      </c>
      <c r="B205" s="60"/>
      <c r="C205" s="60"/>
      <c r="D205" s="65" t="s">
        <v>212</v>
      </c>
      <c r="E205" s="46"/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7"/>
      <c r="Q205" s="66" t="s">
        <v>210</v>
      </c>
      <c r="R205" s="66"/>
      <c r="S205" s="66"/>
      <c r="T205" s="66"/>
      <c r="U205" s="66"/>
      <c r="V205" s="65" t="s">
        <v>214</v>
      </c>
      <c r="W205" s="46"/>
      <c r="X205" s="46"/>
      <c r="Y205" s="46"/>
      <c r="Z205" s="46"/>
      <c r="AA205" s="46"/>
      <c r="AB205" s="46"/>
      <c r="AC205" s="46"/>
      <c r="AD205" s="46"/>
      <c r="AE205" s="47"/>
      <c r="AF205" s="63">
        <v>10</v>
      </c>
      <c r="AG205" s="63"/>
      <c r="AH205" s="63"/>
      <c r="AI205" s="63"/>
      <c r="AJ205" s="63"/>
      <c r="AK205" s="63">
        <v>0</v>
      </c>
      <c r="AL205" s="63"/>
      <c r="AM205" s="63"/>
      <c r="AN205" s="63"/>
      <c r="AO205" s="63"/>
      <c r="AP205" s="63">
        <v>10</v>
      </c>
      <c r="AQ205" s="63"/>
      <c r="AR205" s="63"/>
      <c r="AS205" s="63"/>
      <c r="AT205" s="63"/>
      <c r="AU205" s="63">
        <v>10</v>
      </c>
      <c r="AV205" s="63"/>
      <c r="AW205" s="63"/>
      <c r="AX205" s="63"/>
      <c r="AY205" s="63"/>
      <c r="AZ205" s="63">
        <v>0</v>
      </c>
      <c r="BA205" s="63"/>
      <c r="BB205" s="63"/>
      <c r="BC205" s="63"/>
      <c r="BD205" s="63"/>
      <c r="BE205" s="63">
        <v>10</v>
      </c>
      <c r="BF205" s="63"/>
      <c r="BG205" s="63"/>
      <c r="BH205" s="63"/>
      <c r="BI205" s="63"/>
    </row>
    <row r="206" spans="1:61" s="23" customFormat="1" ht="60" customHeight="1">
      <c r="A206" s="59">
        <v>0</v>
      </c>
      <c r="B206" s="60"/>
      <c r="C206" s="60"/>
      <c r="D206" s="65" t="s">
        <v>223</v>
      </c>
      <c r="E206" s="46"/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7"/>
      <c r="Q206" s="66" t="s">
        <v>218</v>
      </c>
      <c r="R206" s="66"/>
      <c r="S206" s="66"/>
      <c r="T206" s="66"/>
      <c r="U206" s="66"/>
      <c r="V206" s="65" t="s">
        <v>214</v>
      </c>
      <c r="W206" s="46"/>
      <c r="X206" s="46"/>
      <c r="Y206" s="46"/>
      <c r="Z206" s="46"/>
      <c r="AA206" s="46"/>
      <c r="AB206" s="46"/>
      <c r="AC206" s="46"/>
      <c r="AD206" s="46"/>
      <c r="AE206" s="47"/>
      <c r="AF206" s="63">
        <v>0</v>
      </c>
      <c r="AG206" s="63"/>
      <c r="AH206" s="63"/>
      <c r="AI206" s="63"/>
      <c r="AJ206" s="63"/>
      <c r="AK206" s="63">
        <v>0</v>
      </c>
      <c r="AL206" s="63"/>
      <c r="AM206" s="63"/>
      <c r="AN206" s="63"/>
      <c r="AO206" s="63"/>
      <c r="AP206" s="63">
        <v>0</v>
      </c>
      <c r="AQ206" s="63"/>
      <c r="AR206" s="63"/>
      <c r="AS206" s="63"/>
      <c r="AT206" s="63"/>
      <c r="AU206" s="63">
        <v>0</v>
      </c>
      <c r="AV206" s="63"/>
      <c r="AW206" s="63"/>
      <c r="AX206" s="63"/>
      <c r="AY206" s="63"/>
      <c r="AZ206" s="63">
        <v>0</v>
      </c>
      <c r="BA206" s="63"/>
      <c r="BB206" s="63"/>
      <c r="BC206" s="63"/>
      <c r="BD206" s="63"/>
      <c r="BE206" s="63">
        <v>0</v>
      </c>
      <c r="BF206" s="63"/>
      <c r="BG206" s="63"/>
      <c r="BH206" s="63"/>
      <c r="BI206" s="63"/>
    </row>
    <row r="207" spans="1:61" s="6" customFormat="1" ht="14.25">
      <c r="A207" s="56">
        <v>0</v>
      </c>
      <c r="B207" s="57"/>
      <c r="C207" s="57"/>
      <c r="D207" s="67" t="s">
        <v>224</v>
      </c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40"/>
      <c r="Q207" s="68"/>
      <c r="R207" s="68"/>
      <c r="S207" s="68"/>
      <c r="T207" s="68"/>
      <c r="U207" s="68"/>
      <c r="V207" s="67"/>
      <c r="W207" s="39"/>
      <c r="X207" s="39"/>
      <c r="Y207" s="39"/>
      <c r="Z207" s="39"/>
      <c r="AA207" s="39"/>
      <c r="AB207" s="39"/>
      <c r="AC207" s="39"/>
      <c r="AD207" s="39"/>
      <c r="AE207" s="40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  <c r="AV207" s="64"/>
      <c r="AW207" s="64"/>
      <c r="AX207" s="64"/>
      <c r="AY207" s="64"/>
      <c r="AZ207" s="64"/>
      <c r="BA207" s="64"/>
      <c r="BB207" s="64"/>
      <c r="BC207" s="64"/>
      <c r="BD207" s="64"/>
      <c r="BE207" s="64"/>
      <c r="BF207" s="64"/>
      <c r="BG207" s="64"/>
      <c r="BH207" s="64"/>
      <c r="BI207" s="64"/>
    </row>
    <row r="208" spans="1:61" s="23" customFormat="1" ht="42.75" customHeight="1">
      <c r="A208" s="59">
        <v>0</v>
      </c>
      <c r="B208" s="60"/>
      <c r="C208" s="60"/>
      <c r="D208" s="65" t="s">
        <v>225</v>
      </c>
      <c r="E208" s="46"/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7"/>
      <c r="Q208" s="66" t="s">
        <v>226</v>
      </c>
      <c r="R208" s="66"/>
      <c r="S208" s="66"/>
      <c r="T208" s="66"/>
      <c r="U208" s="66"/>
      <c r="V208" s="65" t="s">
        <v>214</v>
      </c>
      <c r="W208" s="46"/>
      <c r="X208" s="46"/>
      <c r="Y208" s="46"/>
      <c r="Z208" s="46"/>
      <c r="AA208" s="46"/>
      <c r="AB208" s="46"/>
      <c r="AC208" s="46"/>
      <c r="AD208" s="46"/>
      <c r="AE208" s="47"/>
      <c r="AF208" s="63">
        <v>100</v>
      </c>
      <c r="AG208" s="63"/>
      <c r="AH208" s="63"/>
      <c r="AI208" s="63"/>
      <c r="AJ208" s="63"/>
      <c r="AK208" s="63">
        <v>0</v>
      </c>
      <c r="AL208" s="63"/>
      <c r="AM208" s="63"/>
      <c r="AN208" s="63"/>
      <c r="AO208" s="63"/>
      <c r="AP208" s="63">
        <v>100</v>
      </c>
      <c r="AQ208" s="63"/>
      <c r="AR208" s="63"/>
      <c r="AS208" s="63"/>
      <c r="AT208" s="63"/>
      <c r="AU208" s="63">
        <v>100</v>
      </c>
      <c r="AV208" s="63"/>
      <c r="AW208" s="63"/>
      <c r="AX208" s="63"/>
      <c r="AY208" s="63"/>
      <c r="AZ208" s="63">
        <v>0</v>
      </c>
      <c r="BA208" s="63"/>
      <c r="BB208" s="63"/>
      <c r="BC208" s="63"/>
      <c r="BD208" s="63"/>
      <c r="BE208" s="63">
        <v>100</v>
      </c>
      <c r="BF208" s="63"/>
      <c r="BG208" s="63"/>
      <c r="BH208" s="63"/>
      <c r="BI208" s="63"/>
    </row>
    <row r="209" spans="1:79" s="23" customFormat="1" ht="30" customHeight="1">
      <c r="A209" s="59">
        <v>0</v>
      </c>
      <c r="B209" s="60"/>
      <c r="C209" s="60"/>
      <c r="D209" s="65" t="s">
        <v>227</v>
      </c>
      <c r="E209" s="46"/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7"/>
      <c r="Q209" s="66" t="s">
        <v>226</v>
      </c>
      <c r="R209" s="66"/>
      <c r="S209" s="66"/>
      <c r="T209" s="66"/>
      <c r="U209" s="66"/>
      <c r="V209" s="65" t="s">
        <v>214</v>
      </c>
      <c r="W209" s="46"/>
      <c r="X209" s="46"/>
      <c r="Y209" s="46"/>
      <c r="Z209" s="46"/>
      <c r="AA209" s="46"/>
      <c r="AB209" s="46"/>
      <c r="AC209" s="46"/>
      <c r="AD209" s="46"/>
      <c r="AE209" s="47"/>
      <c r="AF209" s="63">
        <v>68</v>
      </c>
      <c r="AG209" s="63"/>
      <c r="AH209" s="63"/>
      <c r="AI209" s="63"/>
      <c r="AJ209" s="63"/>
      <c r="AK209" s="63">
        <v>0</v>
      </c>
      <c r="AL209" s="63"/>
      <c r="AM209" s="63"/>
      <c r="AN209" s="63"/>
      <c r="AO209" s="63"/>
      <c r="AP209" s="63">
        <v>68</v>
      </c>
      <c r="AQ209" s="63"/>
      <c r="AR209" s="63"/>
      <c r="AS209" s="63"/>
      <c r="AT209" s="63"/>
      <c r="AU209" s="63">
        <v>68</v>
      </c>
      <c r="AV209" s="63"/>
      <c r="AW209" s="63"/>
      <c r="AX209" s="63"/>
      <c r="AY209" s="63"/>
      <c r="AZ209" s="63">
        <v>0</v>
      </c>
      <c r="BA209" s="63"/>
      <c r="BB209" s="63"/>
      <c r="BC209" s="63"/>
      <c r="BD209" s="63"/>
      <c r="BE209" s="63">
        <v>68</v>
      </c>
      <c r="BF209" s="63"/>
      <c r="BG209" s="63"/>
      <c r="BH209" s="63"/>
      <c r="BI209" s="63"/>
    </row>
    <row r="210" spans="1:79" s="23" customFormat="1" ht="30" customHeight="1">
      <c r="A210" s="59">
        <v>0</v>
      </c>
      <c r="B210" s="60"/>
      <c r="C210" s="60"/>
      <c r="D210" s="65" t="s">
        <v>228</v>
      </c>
      <c r="E210" s="46"/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7"/>
      <c r="Q210" s="66" t="s">
        <v>229</v>
      </c>
      <c r="R210" s="66"/>
      <c r="S210" s="66"/>
      <c r="T210" s="66"/>
      <c r="U210" s="66"/>
      <c r="V210" s="65" t="s">
        <v>214</v>
      </c>
      <c r="W210" s="46"/>
      <c r="X210" s="46"/>
      <c r="Y210" s="46"/>
      <c r="Z210" s="46"/>
      <c r="AA210" s="46"/>
      <c r="AB210" s="46"/>
      <c r="AC210" s="46"/>
      <c r="AD210" s="46"/>
      <c r="AE210" s="47"/>
      <c r="AF210" s="63">
        <v>6.2</v>
      </c>
      <c r="AG210" s="63"/>
      <c r="AH210" s="63"/>
      <c r="AI210" s="63"/>
      <c r="AJ210" s="63"/>
      <c r="AK210" s="63">
        <v>0</v>
      </c>
      <c r="AL210" s="63"/>
      <c r="AM210" s="63"/>
      <c r="AN210" s="63"/>
      <c r="AO210" s="63"/>
      <c r="AP210" s="63">
        <v>6.2</v>
      </c>
      <c r="AQ210" s="63"/>
      <c r="AR210" s="63"/>
      <c r="AS210" s="63"/>
      <c r="AT210" s="63"/>
      <c r="AU210" s="63">
        <v>6.2</v>
      </c>
      <c r="AV210" s="63"/>
      <c r="AW210" s="63"/>
      <c r="AX210" s="63"/>
      <c r="AY210" s="63"/>
      <c r="AZ210" s="63">
        <v>0</v>
      </c>
      <c r="BA210" s="63"/>
      <c r="BB210" s="63"/>
      <c r="BC210" s="63"/>
      <c r="BD210" s="63"/>
      <c r="BE210" s="63">
        <v>6.2</v>
      </c>
      <c r="BF210" s="63"/>
      <c r="BG210" s="63"/>
      <c r="BH210" s="63"/>
      <c r="BI210" s="63"/>
    </row>
    <row r="211" spans="1:79" s="23" customFormat="1" ht="45" customHeight="1">
      <c r="A211" s="59">
        <v>0</v>
      </c>
      <c r="B211" s="60"/>
      <c r="C211" s="60"/>
      <c r="D211" s="65" t="s">
        <v>230</v>
      </c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7"/>
      <c r="Q211" s="66" t="s">
        <v>226</v>
      </c>
      <c r="R211" s="66"/>
      <c r="S211" s="66"/>
      <c r="T211" s="66"/>
      <c r="U211" s="66"/>
      <c r="V211" s="65" t="s">
        <v>214</v>
      </c>
      <c r="W211" s="46"/>
      <c r="X211" s="46"/>
      <c r="Y211" s="46"/>
      <c r="Z211" s="46"/>
      <c r="AA211" s="46"/>
      <c r="AB211" s="46"/>
      <c r="AC211" s="46"/>
      <c r="AD211" s="46"/>
      <c r="AE211" s="47"/>
      <c r="AF211" s="63">
        <v>1.6</v>
      </c>
      <c r="AG211" s="63"/>
      <c r="AH211" s="63"/>
      <c r="AI211" s="63"/>
      <c r="AJ211" s="63"/>
      <c r="AK211" s="63">
        <v>0</v>
      </c>
      <c r="AL211" s="63"/>
      <c r="AM211" s="63"/>
      <c r="AN211" s="63"/>
      <c r="AO211" s="63"/>
      <c r="AP211" s="63">
        <v>1.6</v>
      </c>
      <c r="AQ211" s="63"/>
      <c r="AR211" s="63"/>
      <c r="AS211" s="63"/>
      <c r="AT211" s="63"/>
      <c r="AU211" s="63">
        <v>1.6</v>
      </c>
      <c r="AV211" s="63"/>
      <c r="AW211" s="63"/>
      <c r="AX211" s="63"/>
      <c r="AY211" s="63"/>
      <c r="AZ211" s="63">
        <v>0</v>
      </c>
      <c r="BA211" s="63"/>
      <c r="BB211" s="63"/>
      <c r="BC211" s="63"/>
      <c r="BD211" s="63"/>
      <c r="BE211" s="63">
        <v>1.6</v>
      </c>
      <c r="BF211" s="63"/>
      <c r="BG211" s="63"/>
      <c r="BH211" s="63"/>
      <c r="BI211" s="63"/>
    </row>
    <row r="212" spans="1:79" s="23" customFormat="1" ht="60" customHeight="1">
      <c r="A212" s="59">
        <v>0</v>
      </c>
      <c r="B212" s="60"/>
      <c r="C212" s="60"/>
      <c r="D212" s="65" t="s">
        <v>231</v>
      </c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7"/>
      <c r="Q212" s="66" t="s">
        <v>226</v>
      </c>
      <c r="R212" s="66"/>
      <c r="S212" s="66"/>
      <c r="T212" s="66"/>
      <c r="U212" s="66"/>
      <c r="V212" s="65" t="s">
        <v>232</v>
      </c>
      <c r="W212" s="46"/>
      <c r="X212" s="46"/>
      <c r="Y212" s="46"/>
      <c r="Z212" s="46"/>
      <c r="AA212" s="46"/>
      <c r="AB212" s="46"/>
      <c r="AC212" s="46"/>
      <c r="AD212" s="46"/>
      <c r="AE212" s="47"/>
      <c r="AF212" s="63">
        <v>0</v>
      </c>
      <c r="AG212" s="63"/>
      <c r="AH212" s="63"/>
      <c r="AI212" s="63"/>
      <c r="AJ212" s="63"/>
      <c r="AK212" s="63">
        <v>0</v>
      </c>
      <c r="AL212" s="63"/>
      <c r="AM212" s="63"/>
      <c r="AN212" s="63"/>
      <c r="AO212" s="63"/>
      <c r="AP212" s="63">
        <v>0</v>
      </c>
      <c r="AQ212" s="63"/>
      <c r="AR212" s="63"/>
      <c r="AS212" s="63"/>
      <c r="AT212" s="63"/>
      <c r="AU212" s="63">
        <v>0</v>
      </c>
      <c r="AV212" s="63"/>
      <c r="AW212" s="63"/>
      <c r="AX212" s="63"/>
      <c r="AY212" s="63"/>
      <c r="AZ212" s="63">
        <v>0</v>
      </c>
      <c r="BA212" s="63"/>
      <c r="BB212" s="63"/>
      <c r="BC212" s="63"/>
      <c r="BD212" s="63"/>
      <c r="BE212" s="63">
        <v>0</v>
      </c>
      <c r="BF212" s="63"/>
      <c r="BG212" s="63"/>
      <c r="BH212" s="63"/>
      <c r="BI212" s="63"/>
    </row>
    <row r="213" spans="1:79" s="23" customFormat="1" ht="30" customHeight="1">
      <c r="A213" s="59">
        <v>0</v>
      </c>
      <c r="B213" s="60"/>
      <c r="C213" s="60"/>
      <c r="D213" s="65" t="s">
        <v>233</v>
      </c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7"/>
      <c r="Q213" s="66" t="s">
        <v>226</v>
      </c>
      <c r="R213" s="66"/>
      <c r="S213" s="66"/>
      <c r="T213" s="66"/>
      <c r="U213" s="66"/>
      <c r="V213" s="65" t="s">
        <v>234</v>
      </c>
      <c r="W213" s="46"/>
      <c r="X213" s="46"/>
      <c r="Y213" s="46"/>
      <c r="Z213" s="46"/>
      <c r="AA213" s="46"/>
      <c r="AB213" s="46"/>
      <c r="AC213" s="46"/>
      <c r="AD213" s="46"/>
      <c r="AE213" s="47"/>
      <c r="AF213" s="63">
        <v>0</v>
      </c>
      <c r="AG213" s="63"/>
      <c r="AH213" s="63"/>
      <c r="AI213" s="63"/>
      <c r="AJ213" s="63"/>
      <c r="AK213" s="63">
        <v>0</v>
      </c>
      <c r="AL213" s="63"/>
      <c r="AM213" s="63"/>
      <c r="AN213" s="63"/>
      <c r="AO213" s="63"/>
      <c r="AP213" s="63">
        <v>0</v>
      </c>
      <c r="AQ213" s="63"/>
      <c r="AR213" s="63"/>
      <c r="AS213" s="63"/>
      <c r="AT213" s="63"/>
      <c r="AU213" s="63">
        <v>0</v>
      </c>
      <c r="AV213" s="63"/>
      <c r="AW213" s="63"/>
      <c r="AX213" s="63"/>
      <c r="AY213" s="63"/>
      <c r="AZ213" s="63">
        <v>0</v>
      </c>
      <c r="BA213" s="63"/>
      <c r="BB213" s="63"/>
      <c r="BC213" s="63"/>
      <c r="BD213" s="63"/>
      <c r="BE213" s="63">
        <v>0</v>
      </c>
      <c r="BF213" s="63"/>
      <c r="BG213" s="63"/>
      <c r="BH213" s="63"/>
      <c r="BI213" s="63"/>
    </row>
    <row r="215" spans="1:79" ht="14.25" customHeight="1">
      <c r="A215" s="81" t="s">
        <v>124</v>
      </c>
      <c r="B215" s="81"/>
      <c r="C215" s="81"/>
      <c r="D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  <c r="AC215" s="81"/>
      <c r="AD215" s="81"/>
      <c r="AE215" s="81"/>
      <c r="AF215" s="81"/>
      <c r="AG215" s="81"/>
      <c r="AH215" s="81"/>
      <c r="AI215" s="81"/>
      <c r="AJ215" s="81"/>
      <c r="AK215" s="81"/>
      <c r="AL215" s="81"/>
      <c r="AM215" s="81"/>
      <c r="AN215" s="81"/>
      <c r="AO215" s="81"/>
      <c r="AP215" s="81"/>
      <c r="AQ215" s="81"/>
      <c r="AR215" s="81"/>
      <c r="AS215" s="81"/>
      <c r="AT215" s="81"/>
      <c r="AU215" s="81"/>
      <c r="AV215" s="81"/>
      <c r="AW215" s="81"/>
      <c r="AX215" s="81"/>
      <c r="AY215" s="81"/>
      <c r="AZ215" s="81"/>
      <c r="BA215" s="81"/>
      <c r="BB215" s="81"/>
      <c r="BC215" s="81"/>
      <c r="BD215" s="81"/>
      <c r="BE215" s="81"/>
      <c r="BF215" s="81"/>
      <c r="BG215" s="81"/>
      <c r="BH215" s="81"/>
      <c r="BI215" s="81"/>
      <c r="BJ215" s="81"/>
      <c r="BK215" s="81"/>
      <c r="BL215" s="81"/>
    </row>
    <row r="216" spans="1:79" ht="15" customHeight="1">
      <c r="A216" s="92" t="s">
        <v>263</v>
      </c>
      <c r="B216" s="92"/>
      <c r="C216" s="92"/>
      <c r="D216" s="92"/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2"/>
      <c r="W216" s="92"/>
      <c r="X216" s="92"/>
      <c r="Y216" s="92"/>
      <c r="Z216" s="92"/>
      <c r="AA216" s="92"/>
      <c r="AB216" s="92"/>
      <c r="AC216" s="92"/>
      <c r="AD216" s="92"/>
      <c r="AE216" s="92"/>
      <c r="AF216" s="92"/>
      <c r="AG216" s="92"/>
      <c r="AH216" s="92"/>
      <c r="AI216" s="92"/>
      <c r="AJ216" s="92"/>
      <c r="AK216" s="92"/>
      <c r="AL216" s="92"/>
      <c r="AM216" s="92"/>
      <c r="AN216" s="92"/>
      <c r="AO216" s="92"/>
      <c r="AP216" s="92"/>
      <c r="AQ216" s="92"/>
      <c r="AR216" s="92"/>
      <c r="AS216" s="92"/>
      <c r="AT216" s="92"/>
      <c r="AU216" s="92"/>
      <c r="AV216" s="92"/>
      <c r="AW216" s="92"/>
      <c r="AX216" s="92"/>
      <c r="AY216" s="92"/>
      <c r="AZ216" s="92"/>
      <c r="BA216" s="92"/>
      <c r="BB216" s="92"/>
      <c r="BC216" s="92"/>
      <c r="BD216" s="92"/>
      <c r="BE216" s="92"/>
      <c r="BF216" s="92"/>
      <c r="BG216" s="92"/>
      <c r="BH216" s="92"/>
      <c r="BI216" s="92"/>
      <c r="BJ216" s="92"/>
      <c r="BK216" s="92"/>
      <c r="BL216" s="92"/>
      <c r="BM216" s="92"/>
      <c r="BN216" s="92"/>
      <c r="BO216" s="92"/>
      <c r="BP216" s="92"/>
      <c r="BQ216" s="92"/>
      <c r="BR216" s="92"/>
    </row>
    <row r="217" spans="1:79" ht="17.25" customHeight="1">
      <c r="A217" s="94" t="s">
        <v>19</v>
      </c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6"/>
      <c r="U217" s="66" t="s">
        <v>264</v>
      </c>
      <c r="V217" s="66"/>
      <c r="W217" s="66"/>
      <c r="X217" s="66"/>
      <c r="Y217" s="66"/>
      <c r="Z217" s="66"/>
      <c r="AA217" s="66"/>
      <c r="AB217" s="66"/>
      <c r="AC217" s="66"/>
      <c r="AD217" s="66"/>
      <c r="AE217" s="66" t="s">
        <v>267</v>
      </c>
      <c r="AF217" s="66"/>
      <c r="AG217" s="66"/>
      <c r="AH217" s="66"/>
      <c r="AI217" s="66"/>
      <c r="AJ217" s="66"/>
      <c r="AK217" s="66"/>
      <c r="AL217" s="66"/>
      <c r="AM217" s="66"/>
      <c r="AN217" s="66"/>
      <c r="AO217" s="66" t="s">
        <v>274</v>
      </c>
      <c r="AP217" s="66"/>
      <c r="AQ217" s="66"/>
      <c r="AR217" s="66"/>
      <c r="AS217" s="66"/>
      <c r="AT217" s="66"/>
      <c r="AU217" s="66"/>
      <c r="AV217" s="66"/>
      <c r="AW217" s="66"/>
      <c r="AX217" s="66"/>
      <c r="AY217" s="66" t="s">
        <v>285</v>
      </c>
      <c r="AZ217" s="66"/>
      <c r="BA217" s="66"/>
      <c r="BB217" s="66"/>
      <c r="BC217" s="66"/>
      <c r="BD217" s="66"/>
      <c r="BE217" s="66"/>
      <c r="BF217" s="66"/>
      <c r="BG217" s="66"/>
      <c r="BH217" s="66"/>
      <c r="BI217" s="66" t="s">
        <v>290</v>
      </c>
      <c r="BJ217" s="66"/>
      <c r="BK217" s="66"/>
      <c r="BL217" s="66"/>
      <c r="BM217" s="66"/>
      <c r="BN217" s="66"/>
      <c r="BO217" s="66"/>
      <c r="BP217" s="66"/>
      <c r="BQ217" s="66"/>
      <c r="BR217" s="66"/>
    </row>
    <row r="218" spans="1:79" ht="30" customHeight="1">
      <c r="A218" s="97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9"/>
      <c r="U218" s="66" t="s">
        <v>4</v>
      </c>
      <c r="V218" s="66"/>
      <c r="W218" s="66"/>
      <c r="X218" s="66"/>
      <c r="Y218" s="66"/>
      <c r="Z218" s="66" t="s">
        <v>3</v>
      </c>
      <c r="AA218" s="66"/>
      <c r="AB218" s="66"/>
      <c r="AC218" s="66"/>
      <c r="AD218" s="66"/>
      <c r="AE218" s="66" t="s">
        <v>4</v>
      </c>
      <c r="AF218" s="66"/>
      <c r="AG218" s="66"/>
      <c r="AH218" s="66"/>
      <c r="AI218" s="66"/>
      <c r="AJ218" s="66" t="s">
        <v>3</v>
      </c>
      <c r="AK218" s="66"/>
      <c r="AL218" s="66"/>
      <c r="AM218" s="66"/>
      <c r="AN218" s="66"/>
      <c r="AO218" s="66" t="s">
        <v>4</v>
      </c>
      <c r="AP218" s="66"/>
      <c r="AQ218" s="66"/>
      <c r="AR218" s="66"/>
      <c r="AS218" s="66"/>
      <c r="AT218" s="66" t="s">
        <v>3</v>
      </c>
      <c r="AU218" s="66"/>
      <c r="AV218" s="66"/>
      <c r="AW218" s="66"/>
      <c r="AX218" s="66"/>
      <c r="AY218" s="66" t="s">
        <v>4</v>
      </c>
      <c r="AZ218" s="66"/>
      <c r="BA218" s="66"/>
      <c r="BB218" s="66"/>
      <c r="BC218" s="66"/>
      <c r="BD218" s="66" t="s">
        <v>3</v>
      </c>
      <c r="BE218" s="66"/>
      <c r="BF218" s="66"/>
      <c r="BG218" s="66"/>
      <c r="BH218" s="66"/>
      <c r="BI218" s="66" t="s">
        <v>4</v>
      </c>
      <c r="BJ218" s="66"/>
      <c r="BK218" s="66"/>
      <c r="BL218" s="66"/>
      <c r="BM218" s="66"/>
      <c r="BN218" s="66" t="s">
        <v>3</v>
      </c>
      <c r="BO218" s="66"/>
      <c r="BP218" s="66"/>
      <c r="BQ218" s="66"/>
      <c r="BR218" s="66"/>
    </row>
    <row r="219" spans="1:79" ht="15" customHeight="1">
      <c r="A219" s="89">
        <v>1</v>
      </c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1"/>
      <c r="U219" s="66">
        <v>2</v>
      </c>
      <c r="V219" s="66"/>
      <c r="W219" s="66"/>
      <c r="X219" s="66"/>
      <c r="Y219" s="66"/>
      <c r="Z219" s="66">
        <v>3</v>
      </c>
      <c r="AA219" s="66"/>
      <c r="AB219" s="66"/>
      <c r="AC219" s="66"/>
      <c r="AD219" s="66"/>
      <c r="AE219" s="66">
        <v>4</v>
      </c>
      <c r="AF219" s="66"/>
      <c r="AG219" s="66"/>
      <c r="AH219" s="66"/>
      <c r="AI219" s="66"/>
      <c r="AJ219" s="66">
        <v>5</v>
      </c>
      <c r="AK219" s="66"/>
      <c r="AL219" s="66"/>
      <c r="AM219" s="66"/>
      <c r="AN219" s="66"/>
      <c r="AO219" s="66">
        <v>6</v>
      </c>
      <c r="AP219" s="66"/>
      <c r="AQ219" s="66"/>
      <c r="AR219" s="66"/>
      <c r="AS219" s="66"/>
      <c r="AT219" s="66">
        <v>7</v>
      </c>
      <c r="AU219" s="66"/>
      <c r="AV219" s="66"/>
      <c r="AW219" s="66"/>
      <c r="AX219" s="66"/>
      <c r="AY219" s="66">
        <v>8</v>
      </c>
      <c r="AZ219" s="66"/>
      <c r="BA219" s="66"/>
      <c r="BB219" s="66"/>
      <c r="BC219" s="66"/>
      <c r="BD219" s="66">
        <v>9</v>
      </c>
      <c r="BE219" s="66"/>
      <c r="BF219" s="66"/>
      <c r="BG219" s="66"/>
      <c r="BH219" s="66"/>
      <c r="BI219" s="66">
        <v>10</v>
      </c>
      <c r="BJ219" s="66"/>
      <c r="BK219" s="66"/>
      <c r="BL219" s="66"/>
      <c r="BM219" s="66"/>
      <c r="BN219" s="66">
        <v>11</v>
      </c>
      <c r="BO219" s="66"/>
      <c r="BP219" s="66"/>
      <c r="BQ219" s="66"/>
      <c r="BR219" s="66"/>
    </row>
    <row r="220" spans="1:79" s="1" customFormat="1" ht="15.75" hidden="1" customHeight="1">
      <c r="A220" s="104" t="s">
        <v>57</v>
      </c>
      <c r="B220" s="105"/>
      <c r="C220" s="105"/>
      <c r="D220" s="105"/>
      <c r="E220" s="105"/>
      <c r="F220" s="105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5"/>
      <c r="R220" s="105"/>
      <c r="S220" s="105"/>
      <c r="T220" s="106"/>
      <c r="U220" s="84" t="s">
        <v>65</v>
      </c>
      <c r="V220" s="84"/>
      <c r="W220" s="84"/>
      <c r="X220" s="84"/>
      <c r="Y220" s="84"/>
      <c r="Z220" s="82" t="s">
        <v>66</v>
      </c>
      <c r="AA220" s="82"/>
      <c r="AB220" s="82"/>
      <c r="AC220" s="82"/>
      <c r="AD220" s="82"/>
      <c r="AE220" s="84" t="s">
        <v>67</v>
      </c>
      <c r="AF220" s="84"/>
      <c r="AG220" s="84"/>
      <c r="AH220" s="84"/>
      <c r="AI220" s="84"/>
      <c r="AJ220" s="82" t="s">
        <v>68</v>
      </c>
      <c r="AK220" s="82"/>
      <c r="AL220" s="82"/>
      <c r="AM220" s="82"/>
      <c r="AN220" s="82"/>
      <c r="AO220" s="84" t="s">
        <v>58</v>
      </c>
      <c r="AP220" s="84"/>
      <c r="AQ220" s="84"/>
      <c r="AR220" s="84"/>
      <c r="AS220" s="84"/>
      <c r="AT220" s="82" t="s">
        <v>59</v>
      </c>
      <c r="AU220" s="82"/>
      <c r="AV220" s="82"/>
      <c r="AW220" s="82"/>
      <c r="AX220" s="82"/>
      <c r="AY220" s="84" t="s">
        <v>60</v>
      </c>
      <c r="AZ220" s="84"/>
      <c r="BA220" s="84"/>
      <c r="BB220" s="84"/>
      <c r="BC220" s="84"/>
      <c r="BD220" s="82" t="s">
        <v>61</v>
      </c>
      <c r="BE220" s="82"/>
      <c r="BF220" s="82"/>
      <c r="BG220" s="82"/>
      <c r="BH220" s="82"/>
      <c r="BI220" s="84" t="s">
        <v>62</v>
      </c>
      <c r="BJ220" s="84"/>
      <c r="BK220" s="84"/>
      <c r="BL220" s="84"/>
      <c r="BM220" s="84"/>
      <c r="BN220" s="82" t="s">
        <v>63</v>
      </c>
      <c r="BO220" s="82"/>
      <c r="BP220" s="82"/>
      <c r="BQ220" s="82"/>
      <c r="BR220" s="82"/>
      <c r="CA220" t="s">
        <v>41</v>
      </c>
    </row>
    <row r="221" spans="1:79" s="6" customFormat="1" ht="12.75" customHeight="1">
      <c r="A221" s="38" t="s">
        <v>235</v>
      </c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40"/>
      <c r="U221" s="37">
        <v>8857962</v>
      </c>
      <c r="V221" s="37"/>
      <c r="W221" s="37"/>
      <c r="X221" s="37"/>
      <c r="Y221" s="37"/>
      <c r="Z221" s="37">
        <v>0</v>
      </c>
      <c r="AA221" s="37"/>
      <c r="AB221" s="37"/>
      <c r="AC221" s="37"/>
      <c r="AD221" s="37"/>
      <c r="AE221" s="37">
        <v>13661335</v>
      </c>
      <c r="AF221" s="37"/>
      <c r="AG221" s="37"/>
      <c r="AH221" s="37"/>
      <c r="AI221" s="37"/>
      <c r="AJ221" s="37">
        <v>0</v>
      </c>
      <c r="AK221" s="37"/>
      <c r="AL221" s="37"/>
      <c r="AM221" s="37"/>
      <c r="AN221" s="37"/>
      <c r="AO221" s="37">
        <v>17023235</v>
      </c>
      <c r="AP221" s="37"/>
      <c r="AQ221" s="37"/>
      <c r="AR221" s="37"/>
      <c r="AS221" s="37"/>
      <c r="AT221" s="37">
        <v>0</v>
      </c>
      <c r="AU221" s="37"/>
      <c r="AV221" s="37"/>
      <c r="AW221" s="37"/>
      <c r="AX221" s="37"/>
      <c r="AY221" s="37">
        <v>18018338</v>
      </c>
      <c r="AZ221" s="37"/>
      <c r="BA221" s="37"/>
      <c r="BB221" s="37"/>
      <c r="BC221" s="37"/>
      <c r="BD221" s="37">
        <v>0</v>
      </c>
      <c r="BE221" s="37"/>
      <c r="BF221" s="37"/>
      <c r="BG221" s="37"/>
      <c r="BH221" s="37"/>
      <c r="BI221" s="37">
        <v>19279621</v>
      </c>
      <c r="BJ221" s="37"/>
      <c r="BK221" s="37"/>
      <c r="BL221" s="37"/>
      <c r="BM221" s="37"/>
      <c r="BN221" s="37">
        <v>0</v>
      </c>
      <c r="BO221" s="37"/>
      <c r="BP221" s="37"/>
      <c r="BQ221" s="37"/>
      <c r="BR221" s="37"/>
      <c r="CA221" s="6" t="s">
        <v>42</v>
      </c>
    </row>
    <row r="222" spans="1:79" s="23" customFormat="1" ht="12.75" customHeight="1">
      <c r="A222" s="45" t="s">
        <v>236</v>
      </c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7"/>
      <c r="U222" s="48">
        <v>6618224</v>
      </c>
      <c r="V222" s="48"/>
      <c r="W222" s="48"/>
      <c r="X222" s="48"/>
      <c r="Y222" s="48"/>
      <c r="Z222" s="48">
        <v>0</v>
      </c>
      <c r="AA222" s="48"/>
      <c r="AB222" s="48"/>
      <c r="AC222" s="48"/>
      <c r="AD222" s="48"/>
      <c r="AE222" s="48">
        <v>9216742</v>
      </c>
      <c r="AF222" s="48"/>
      <c r="AG222" s="48"/>
      <c r="AH222" s="48"/>
      <c r="AI222" s="48"/>
      <c r="AJ222" s="48">
        <v>0</v>
      </c>
      <c r="AK222" s="48"/>
      <c r="AL222" s="48"/>
      <c r="AM222" s="48"/>
      <c r="AN222" s="48"/>
      <c r="AO222" s="48">
        <v>11340467</v>
      </c>
      <c r="AP222" s="48"/>
      <c r="AQ222" s="48"/>
      <c r="AR222" s="48"/>
      <c r="AS222" s="48"/>
      <c r="AT222" s="48">
        <v>0</v>
      </c>
      <c r="AU222" s="48"/>
      <c r="AV222" s="48"/>
      <c r="AW222" s="48"/>
      <c r="AX222" s="48"/>
      <c r="AY222" s="48">
        <v>11964193</v>
      </c>
      <c r="AZ222" s="48"/>
      <c r="BA222" s="48"/>
      <c r="BB222" s="48"/>
      <c r="BC222" s="48"/>
      <c r="BD222" s="48">
        <v>0</v>
      </c>
      <c r="BE222" s="48"/>
      <c r="BF222" s="48"/>
      <c r="BG222" s="48"/>
      <c r="BH222" s="48"/>
      <c r="BI222" s="48">
        <v>12801686</v>
      </c>
      <c r="BJ222" s="48"/>
      <c r="BK222" s="48"/>
      <c r="BL222" s="48"/>
      <c r="BM222" s="48"/>
      <c r="BN222" s="48">
        <v>0</v>
      </c>
      <c r="BO222" s="48"/>
      <c r="BP222" s="48"/>
      <c r="BQ222" s="48"/>
      <c r="BR222" s="48"/>
    </row>
    <row r="223" spans="1:79" s="23" customFormat="1" ht="12.75" customHeight="1">
      <c r="A223" s="45" t="s">
        <v>237</v>
      </c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7"/>
      <c r="U223" s="48">
        <v>1427789</v>
      </c>
      <c r="V223" s="48"/>
      <c r="W223" s="48"/>
      <c r="X223" s="48"/>
      <c r="Y223" s="48"/>
      <c r="Z223" s="48">
        <v>0</v>
      </c>
      <c r="AA223" s="48"/>
      <c r="AB223" s="48"/>
      <c r="AC223" s="48"/>
      <c r="AD223" s="48"/>
      <c r="AE223" s="48">
        <v>2141812</v>
      </c>
      <c r="AF223" s="48"/>
      <c r="AG223" s="48"/>
      <c r="AH223" s="48"/>
      <c r="AI223" s="48"/>
      <c r="AJ223" s="48">
        <v>0</v>
      </c>
      <c r="AK223" s="48"/>
      <c r="AL223" s="48"/>
      <c r="AM223" s="48"/>
      <c r="AN223" s="48"/>
      <c r="AO223" s="48">
        <v>2712181</v>
      </c>
      <c r="AP223" s="48"/>
      <c r="AQ223" s="48"/>
      <c r="AR223" s="48"/>
      <c r="AS223" s="48"/>
      <c r="AT223" s="48">
        <v>0</v>
      </c>
      <c r="AU223" s="48"/>
      <c r="AV223" s="48"/>
      <c r="AW223" s="48"/>
      <c r="AX223" s="48"/>
      <c r="AY223" s="48">
        <v>2920176</v>
      </c>
      <c r="AZ223" s="48"/>
      <c r="BA223" s="48"/>
      <c r="BB223" s="48"/>
      <c r="BC223" s="48"/>
      <c r="BD223" s="48">
        <v>0</v>
      </c>
      <c r="BE223" s="48"/>
      <c r="BF223" s="48"/>
      <c r="BG223" s="48"/>
      <c r="BH223" s="48"/>
      <c r="BI223" s="48">
        <v>3124588</v>
      </c>
      <c r="BJ223" s="48"/>
      <c r="BK223" s="48"/>
      <c r="BL223" s="48"/>
      <c r="BM223" s="48"/>
      <c r="BN223" s="48">
        <v>0</v>
      </c>
      <c r="BO223" s="48"/>
      <c r="BP223" s="48"/>
      <c r="BQ223" s="48"/>
      <c r="BR223" s="48"/>
    </row>
    <row r="224" spans="1:79" s="23" customFormat="1" ht="12.75" customHeight="1">
      <c r="A224" s="45" t="s">
        <v>238</v>
      </c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7"/>
      <c r="U224" s="48">
        <v>811949</v>
      </c>
      <c r="V224" s="48"/>
      <c r="W224" s="48"/>
      <c r="X224" s="48"/>
      <c r="Y224" s="48"/>
      <c r="Z224" s="48">
        <v>0</v>
      </c>
      <c r="AA224" s="48"/>
      <c r="AB224" s="48"/>
      <c r="AC224" s="48"/>
      <c r="AD224" s="48"/>
      <c r="AE224" s="48">
        <v>2302781</v>
      </c>
      <c r="AF224" s="48"/>
      <c r="AG224" s="48"/>
      <c r="AH224" s="48"/>
      <c r="AI224" s="48"/>
      <c r="AJ224" s="48">
        <v>0</v>
      </c>
      <c r="AK224" s="48"/>
      <c r="AL224" s="48"/>
      <c r="AM224" s="48"/>
      <c r="AN224" s="48"/>
      <c r="AO224" s="48">
        <v>2970587</v>
      </c>
      <c r="AP224" s="48"/>
      <c r="AQ224" s="48"/>
      <c r="AR224" s="48"/>
      <c r="AS224" s="48"/>
      <c r="AT224" s="48">
        <v>0</v>
      </c>
      <c r="AU224" s="48"/>
      <c r="AV224" s="48"/>
      <c r="AW224" s="48"/>
      <c r="AX224" s="48"/>
      <c r="AY224" s="48">
        <v>3133969</v>
      </c>
      <c r="AZ224" s="48"/>
      <c r="BA224" s="48"/>
      <c r="BB224" s="48"/>
      <c r="BC224" s="48"/>
      <c r="BD224" s="48">
        <v>0</v>
      </c>
      <c r="BE224" s="48"/>
      <c r="BF224" s="48"/>
      <c r="BG224" s="48"/>
      <c r="BH224" s="48"/>
      <c r="BI224" s="48">
        <v>3353347</v>
      </c>
      <c r="BJ224" s="48"/>
      <c r="BK224" s="48"/>
      <c r="BL224" s="48"/>
      <c r="BM224" s="48"/>
      <c r="BN224" s="48">
        <v>0</v>
      </c>
      <c r="BO224" s="48"/>
      <c r="BP224" s="48"/>
      <c r="BQ224" s="48"/>
      <c r="BR224" s="48"/>
    </row>
    <row r="225" spans="1:79" s="23" customFormat="1" ht="12.75" customHeight="1">
      <c r="A225" s="45" t="s">
        <v>239</v>
      </c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7"/>
      <c r="U225" s="48">
        <v>1847630</v>
      </c>
      <c r="V225" s="48"/>
      <c r="W225" s="48"/>
      <c r="X225" s="48"/>
      <c r="Y225" s="48"/>
      <c r="Z225" s="48">
        <v>0</v>
      </c>
      <c r="AA225" s="48"/>
      <c r="AB225" s="48"/>
      <c r="AC225" s="48"/>
      <c r="AD225" s="48"/>
      <c r="AE225" s="48">
        <v>0</v>
      </c>
      <c r="AF225" s="48"/>
      <c r="AG225" s="48"/>
      <c r="AH225" s="48"/>
      <c r="AI225" s="48"/>
      <c r="AJ225" s="48">
        <v>0</v>
      </c>
      <c r="AK225" s="48"/>
      <c r="AL225" s="48"/>
      <c r="AM225" s="48"/>
      <c r="AN225" s="48"/>
      <c r="AO225" s="48">
        <v>0</v>
      </c>
      <c r="AP225" s="48"/>
      <c r="AQ225" s="48"/>
      <c r="AR225" s="48"/>
      <c r="AS225" s="48"/>
      <c r="AT225" s="48">
        <v>0</v>
      </c>
      <c r="AU225" s="48"/>
      <c r="AV225" s="48"/>
      <c r="AW225" s="48"/>
      <c r="AX225" s="48"/>
      <c r="AY225" s="48">
        <v>0</v>
      </c>
      <c r="AZ225" s="48"/>
      <c r="BA225" s="48"/>
      <c r="BB225" s="48"/>
      <c r="BC225" s="48"/>
      <c r="BD225" s="48">
        <v>0</v>
      </c>
      <c r="BE225" s="48"/>
      <c r="BF225" s="48"/>
      <c r="BG225" s="48"/>
      <c r="BH225" s="48"/>
      <c r="BI225" s="48">
        <v>0</v>
      </c>
      <c r="BJ225" s="48"/>
      <c r="BK225" s="48"/>
      <c r="BL225" s="48"/>
      <c r="BM225" s="48"/>
      <c r="BN225" s="48">
        <v>0</v>
      </c>
      <c r="BO225" s="48"/>
      <c r="BP225" s="48"/>
      <c r="BQ225" s="48"/>
      <c r="BR225" s="48"/>
    </row>
    <row r="226" spans="1:79" s="6" customFormat="1" ht="12.75" customHeight="1">
      <c r="A226" s="38" t="s">
        <v>240</v>
      </c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40"/>
      <c r="U226" s="37">
        <v>444420</v>
      </c>
      <c r="V226" s="37"/>
      <c r="W226" s="37"/>
      <c r="X226" s="37"/>
      <c r="Y226" s="37"/>
      <c r="Z226" s="37">
        <v>0</v>
      </c>
      <c r="AA226" s="37"/>
      <c r="AB226" s="37"/>
      <c r="AC226" s="37"/>
      <c r="AD226" s="37"/>
      <c r="AE226" s="37">
        <v>760225</v>
      </c>
      <c r="AF226" s="37"/>
      <c r="AG226" s="37"/>
      <c r="AH226" s="37"/>
      <c r="AI226" s="37"/>
      <c r="AJ226" s="37">
        <v>0</v>
      </c>
      <c r="AK226" s="37"/>
      <c r="AL226" s="37"/>
      <c r="AM226" s="37"/>
      <c r="AN226" s="37"/>
      <c r="AO226" s="37">
        <v>969573</v>
      </c>
      <c r="AP226" s="37"/>
      <c r="AQ226" s="37"/>
      <c r="AR226" s="37"/>
      <c r="AS226" s="37"/>
      <c r="AT226" s="37">
        <v>0</v>
      </c>
      <c r="AU226" s="37"/>
      <c r="AV226" s="37"/>
      <c r="AW226" s="37"/>
      <c r="AX226" s="37"/>
      <c r="AY226" s="37">
        <v>966756</v>
      </c>
      <c r="AZ226" s="37"/>
      <c r="BA226" s="37"/>
      <c r="BB226" s="37"/>
      <c r="BC226" s="37"/>
      <c r="BD226" s="37">
        <v>0</v>
      </c>
      <c r="BE226" s="37"/>
      <c r="BF226" s="37"/>
      <c r="BG226" s="37"/>
      <c r="BH226" s="37"/>
      <c r="BI226" s="37">
        <v>1034429</v>
      </c>
      <c r="BJ226" s="37"/>
      <c r="BK226" s="37"/>
      <c r="BL226" s="37"/>
      <c r="BM226" s="37"/>
      <c r="BN226" s="37">
        <v>0</v>
      </c>
      <c r="BO226" s="37"/>
      <c r="BP226" s="37"/>
      <c r="BQ226" s="37"/>
      <c r="BR226" s="37"/>
    </row>
    <row r="227" spans="1:79" s="23" customFormat="1" ht="12.75" customHeight="1">
      <c r="A227" s="45" t="s">
        <v>241</v>
      </c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7"/>
      <c r="U227" s="48">
        <v>444420</v>
      </c>
      <c r="V227" s="48"/>
      <c r="W227" s="48"/>
      <c r="X227" s="48"/>
      <c r="Y227" s="48"/>
      <c r="Z227" s="48">
        <v>0</v>
      </c>
      <c r="AA227" s="48"/>
      <c r="AB227" s="48"/>
      <c r="AC227" s="48"/>
      <c r="AD227" s="48"/>
      <c r="AE227" s="48">
        <v>760225</v>
      </c>
      <c r="AF227" s="48"/>
      <c r="AG227" s="48"/>
      <c r="AH227" s="48"/>
      <c r="AI227" s="48"/>
      <c r="AJ227" s="48">
        <v>0</v>
      </c>
      <c r="AK227" s="48"/>
      <c r="AL227" s="48"/>
      <c r="AM227" s="48"/>
      <c r="AN227" s="48"/>
      <c r="AO227" s="48">
        <v>969573</v>
      </c>
      <c r="AP227" s="48"/>
      <c r="AQ227" s="48"/>
      <c r="AR227" s="48"/>
      <c r="AS227" s="48"/>
      <c r="AT227" s="48">
        <v>0</v>
      </c>
      <c r="AU227" s="48"/>
      <c r="AV227" s="48"/>
      <c r="AW227" s="48"/>
      <c r="AX227" s="48"/>
      <c r="AY227" s="48">
        <v>966756</v>
      </c>
      <c r="AZ227" s="48"/>
      <c r="BA227" s="48"/>
      <c r="BB227" s="48"/>
      <c r="BC227" s="48"/>
      <c r="BD227" s="48">
        <v>0</v>
      </c>
      <c r="BE227" s="48"/>
      <c r="BF227" s="48"/>
      <c r="BG227" s="48"/>
      <c r="BH227" s="48"/>
      <c r="BI227" s="48">
        <v>1034429</v>
      </c>
      <c r="BJ227" s="48"/>
      <c r="BK227" s="48"/>
      <c r="BL227" s="48"/>
      <c r="BM227" s="48"/>
      <c r="BN227" s="48">
        <v>0</v>
      </c>
      <c r="BO227" s="48"/>
      <c r="BP227" s="48"/>
      <c r="BQ227" s="48"/>
      <c r="BR227" s="48"/>
    </row>
    <row r="228" spans="1:79" s="6" customFormat="1" ht="25.5" customHeight="1">
      <c r="A228" s="38" t="s">
        <v>242</v>
      </c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40"/>
      <c r="U228" s="37">
        <v>485630</v>
      </c>
      <c r="V228" s="37"/>
      <c r="W228" s="37"/>
      <c r="X228" s="37"/>
      <c r="Y228" s="37"/>
      <c r="Z228" s="37">
        <v>0</v>
      </c>
      <c r="AA228" s="37"/>
      <c r="AB228" s="37"/>
      <c r="AC228" s="37"/>
      <c r="AD228" s="37"/>
      <c r="AE228" s="37">
        <v>1382511</v>
      </c>
      <c r="AF228" s="37"/>
      <c r="AG228" s="37"/>
      <c r="AH228" s="37"/>
      <c r="AI228" s="37"/>
      <c r="AJ228" s="37">
        <v>0</v>
      </c>
      <c r="AK228" s="37"/>
      <c r="AL228" s="37"/>
      <c r="AM228" s="37"/>
      <c r="AN228" s="37"/>
      <c r="AO228" s="37">
        <v>0</v>
      </c>
      <c r="AP228" s="37"/>
      <c r="AQ228" s="37"/>
      <c r="AR228" s="37"/>
      <c r="AS228" s="37"/>
      <c r="AT228" s="37">
        <v>0</v>
      </c>
      <c r="AU228" s="37"/>
      <c r="AV228" s="37"/>
      <c r="AW228" s="37"/>
      <c r="AX228" s="37"/>
      <c r="AY228" s="37">
        <v>0</v>
      </c>
      <c r="AZ228" s="37"/>
      <c r="BA228" s="37"/>
      <c r="BB228" s="37"/>
      <c r="BC228" s="37"/>
      <c r="BD228" s="37">
        <v>0</v>
      </c>
      <c r="BE228" s="37"/>
      <c r="BF228" s="37"/>
      <c r="BG228" s="37"/>
      <c r="BH228" s="37"/>
      <c r="BI228" s="37">
        <v>0</v>
      </c>
      <c r="BJ228" s="37"/>
      <c r="BK228" s="37"/>
      <c r="BL228" s="37"/>
      <c r="BM228" s="37"/>
      <c r="BN228" s="37">
        <v>0</v>
      </c>
      <c r="BO228" s="37"/>
      <c r="BP228" s="37"/>
      <c r="BQ228" s="37"/>
      <c r="BR228" s="37"/>
    </row>
    <row r="229" spans="1:79" s="23" customFormat="1" ht="12.75" customHeight="1">
      <c r="A229" s="45" t="s">
        <v>238</v>
      </c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7"/>
      <c r="U229" s="48">
        <v>485630</v>
      </c>
      <c r="V229" s="48"/>
      <c r="W229" s="48"/>
      <c r="X229" s="48"/>
      <c r="Y229" s="48"/>
      <c r="Z229" s="48">
        <v>0</v>
      </c>
      <c r="AA229" s="48"/>
      <c r="AB229" s="48"/>
      <c r="AC229" s="48"/>
      <c r="AD229" s="48"/>
      <c r="AE229" s="48">
        <v>1382511</v>
      </c>
      <c r="AF229" s="48"/>
      <c r="AG229" s="48"/>
      <c r="AH229" s="48"/>
      <c r="AI229" s="48"/>
      <c r="AJ229" s="48">
        <v>0</v>
      </c>
      <c r="AK229" s="48"/>
      <c r="AL229" s="48"/>
      <c r="AM229" s="48"/>
      <c r="AN229" s="48"/>
      <c r="AO229" s="48">
        <v>0</v>
      </c>
      <c r="AP229" s="48"/>
      <c r="AQ229" s="48"/>
      <c r="AR229" s="48"/>
      <c r="AS229" s="48"/>
      <c r="AT229" s="48">
        <v>0</v>
      </c>
      <c r="AU229" s="48"/>
      <c r="AV229" s="48"/>
      <c r="AW229" s="48"/>
      <c r="AX229" s="48"/>
      <c r="AY229" s="48">
        <v>0</v>
      </c>
      <c r="AZ229" s="48"/>
      <c r="BA229" s="48"/>
      <c r="BB229" s="48"/>
      <c r="BC229" s="48"/>
      <c r="BD229" s="48">
        <v>0</v>
      </c>
      <c r="BE229" s="48"/>
      <c r="BF229" s="48"/>
      <c r="BG229" s="48"/>
      <c r="BH229" s="48"/>
      <c r="BI229" s="48">
        <v>0</v>
      </c>
      <c r="BJ229" s="48"/>
      <c r="BK229" s="48"/>
      <c r="BL229" s="48"/>
      <c r="BM229" s="48"/>
      <c r="BN229" s="48">
        <v>0</v>
      </c>
      <c r="BO229" s="48"/>
      <c r="BP229" s="48"/>
      <c r="BQ229" s="48"/>
      <c r="BR229" s="48"/>
    </row>
    <row r="230" spans="1:79" s="6" customFormat="1" ht="12.75" customHeight="1">
      <c r="A230" s="38" t="s">
        <v>147</v>
      </c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40"/>
      <c r="U230" s="37">
        <v>11635642</v>
      </c>
      <c r="V230" s="37"/>
      <c r="W230" s="37"/>
      <c r="X230" s="37"/>
      <c r="Y230" s="37"/>
      <c r="Z230" s="37">
        <v>0</v>
      </c>
      <c r="AA230" s="37"/>
      <c r="AB230" s="37"/>
      <c r="AC230" s="37"/>
      <c r="AD230" s="37"/>
      <c r="AE230" s="37">
        <v>15804071</v>
      </c>
      <c r="AF230" s="37"/>
      <c r="AG230" s="37"/>
      <c r="AH230" s="37"/>
      <c r="AI230" s="37"/>
      <c r="AJ230" s="37">
        <v>0</v>
      </c>
      <c r="AK230" s="37"/>
      <c r="AL230" s="37"/>
      <c r="AM230" s="37"/>
      <c r="AN230" s="37"/>
      <c r="AO230" s="37">
        <v>17992808</v>
      </c>
      <c r="AP230" s="37"/>
      <c r="AQ230" s="37"/>
      <c r="AR230" s="37"/>
      <c r="AS230" s="37"/>
      <c r="AT230" s="37">
        <v>0</v>
      </c>
      <c r="AU230" s="37"/>
      <c r="AV230" s="37"/>
      <c r="AW230" s="37"/>
      <c r="AX230" s="37"/>
      <c r="AY230" s="37">
        <v>18985094</v>
      </c>
      <c r="AZ230" s="37"/>
      <c r="BA230" s="37"/>
      <c r="BB230" s="37"/>
      <c r="BC230" s="37"/>
      <c r="BD230" s="37">
        <v>0</v>
      </c>
      <c r="BE230" s="37"/>
      <c r="BF230" s="37"/>
      <c r="BG230" s="37"/>
      <c r="BH230" s="37"/>
      <c r="BI230" s="37">
        <v>20314050</v>
      </c>
      <c r="BJ230" s="37"/>
      <c r="BK230" s="37"/>
      <c r="BL230" s="37"/>
      <c r="BM230" s="37"/>
      <c r="BN230" s="37">
        <v>0</v>
      </c>
      <c r="BO230" s="37"/>
      <c r="BP230" s="37"/>
      <c r="BQ230" s="37"/>
      <c r="BR230" s="37"/>
    </row>
    <row r="231" spans="1:79" s="23" customFormat="1" ht="38.25" customHeight="1">
      <c r="A231" s="45" t="s">
        <v>243</v>
      </c>
      <c r="B231" s="46"/>
      <c r="C231" s="46"/>
      <c r="D231" s="46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7"/>
      <c r="U231" s="48" t="s">
        <v>172</v>
      </c>
      <c r="V231" s="48"/>
      <c r="W231" s="48"/>
      <c r="X231" s="48"/>
      <c r="Y231" s="48"/>
      <c r="Z231" s="48"/>
      <c r="AA231" s="48"/>
      <c r="AB231" s="48"/>
      <c r="AC231" s="48"/>
      <c r="AD231" s="48"/>
      <c r="AE231" s="48" t="s">
        <v>172</v>
      </c>
      <c r="AF231" s="48"/>
      <c r="AG231" s="48"/>
      <c r="AH231" s="48"/>
      <c r="AI231" s="48"/>
      <c r="AJ231" s="48"/>
      <c r="AK231" s="48"/>
      <c r="AL231" s="48"/>
      <c r="AM231" s="48"/>
      <c r="AN231" s="48"/>
      <c r="AO231" s="48" t="s">
        <v>172</v>
      </c>
      <c r="AP231" s="48"/>
      <c r="AQ231" s="48"/>
      <c r="AR231" s="48"/>
      <c r="AS231" s="48"/>
      <c r="AT231" s="48"/>
      <c r="AU231" s="48"/>
      <c r="AV231" s="48"/>
      <c r="AW231" s="48"/>
      <c r="AX231" s="48"/>
      <c r="AY231" s="48" t="s">
        <v>172</v>
      </c>
      <c r="AZ231" s="48"/>
      <c r="BA231" s="48"/>
      <c r="BB231" s="48"/>
      <c r="BC231" s="48"/>
      <c r="BD231" s="48"/>
      <c r="BE231" s="48"/>
      <c r="BF231" s="48"/>
      <c r="BG231" s="48"/>
      <c r="BH231" s="48"/>
      <c r="BI231" s="48" t="s">
        <v>172</v>
      </c>
      <c r="BJ231" s="48"/>
      <c r="BK231" s="48"/>
      <c r="BL231" s="48"/>
      <c r="BM231" s="48"/>
      <c r="BN231" s="48"/>
      <c r="BO231" s="48"/>
      <c r="BP231" s="48"/>
      <c r="BQ231" s="48"/>
      <c r="BR231" s="48"/>
    </row>
    <row r="233" spans="1:79" ht="14.25" customHeight="1">
      <c r="A233" s="81" t="s">
        <v>125</v>
      </c>
      <c r="B233" s="81"/>
      <c r="C233" s="81"/>
      <c r="D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1"/>
      <c r="AG233" s="81"/>
      <c r="AH233" s="81"/>
      <c r="AI233" s="81"/>
      <c r="AJ233" s="81"/>
      <c r="AK233" s="81"/>
      <c r="AL233" s="81"/>
      <c r="AM233" s="81"/>
      <c r="AN233" s="81"/>
      <c r="AO233" s="81"/>
      <c r="AP233" s="81"/>
      <c r="AQ233" s="81"/>
      <c r="AR233" s="81"/>
      <c r="AS233" s="81"/>
      <c r="AT233" s="81"/>
      <c r="AU233" s="81"/>
      <c r="AV233" s="81"/>
      <c r="AW233" s="81"/>
      <c r="AX233" s="81"/>
      <c r="AY233" s="81"/>
      <c r="AZ233" s="81"/>
      <c r="BA233" s="81"/>
      <c r="BB233" s="81"/>
      <c r="BC233" s="81"/>
      <c r="BD233" s="81"/>
      <c r="BE233" s="81"/>
      <c r="BF233" s="81"/>
      <c r="BG233" s="81"/>
      <c r="BH233" s="81"/>
      <c r="BI233" s="81"/>
      <c r="BJ233" s="81"/>
      <c r="BK233" s="81"/>
      <c r="BL233" s="81"/>
    </row>
    <row r="234" spans="1:79" ht="15" customHeight="1">
      <c r="A234" s="94" t="s">
        <v>6</v>
      </c>
      <c r="B234" s="95"/>
      <c r="C234" s="95"/>
      <c r="D234" s="94" t="s">
        <v>10</v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6"/>
      <c r="W234" s="66" t="s">
        <v>264</v>
      </c>
      <c r="X234" s="66"/>
      <c r="Y234" s="66"/>
      <c r="Z234" s="66"/>
      <c r="AA234" s="66"/>
      <c r="AB234" s="66"/>
      <c r="AC234" s="66"/>
      <c r="AD234" s="66"/>
      <c r="AE234" s="66"/>
      <c r="AF234" s="66"/>
      <c r="AG234" s="66"/>
      <c r="AH234" s="66"/>
      <c r="AI234" s="66" t="s">
        <v>268</v>
      </c>
      <c r="AJ234" s="66"/>
      <c r="AK234" s="66"/>
      <c r="AL234" s="66"/>
      <c r="AM234" s="66"/>
      <c r="AN234" s="66"/>
      <c r="AO234" s="66"/>
      <c r="AP234" s="66"/>
      <c r="AQ234" s="66"/>
      <c r="AR234" s="66"/>
      <c r="AS234" s="66"/>
      <c r="AT234" s="66"/>
      <c r="AU234" s="66" t="s">
        <v>279</v>
      </c>
      <c r="AV234" s="66"/>
      <c r="AW234" s="66"/>
      <c r="AX234" s="66"/>
      <c r="AY234" s="66"/>
      <c r="AZ234" s="66"/>
      <c r="BA234" s="66" t="s">
        <v>286</v>
      </c>
      <c r="BB234" s="66"/>
      <c r="BC234" s="66"/>
      <c r="BD234" s="66"/>
      <c r="BE234" s="66"/>
      <c r="BF234" s="66"/>
      <c r="BG234" s="66" t="s">
        <v>295</v>
      </c>
      <c r="BH234" s="66"/>
      <c r="BI234" s="66"/>
      <c r="BJ234" s="66"/>
      <c r="BK234" s="66"/>
      <c r="BL234" s="66"/>
    </row>
    <row r="235" spans="1:79" ht="15" customHeight="1">
      <c r="A235" s="107"/>
      <c r="B235" s="108"/>
      <c r="C235" s="108"/>
      <c r="D235" s="107"/>
      <c r="E235" s="108"/>
      <c r="F235" s="108"/>
      <c r="G235" s="108"/>
      <c r="H235" s="108"/>
      <c r="I235" s="108"/>
      <c r="J235" s="108"/>
      <c r="K235" s="108"/>
      <c r="L235" s="108"/>
      <c r="M235" s="108"/>
      <c r="N235" s="108"/>
      <c r="O235" s="108"/>
      <c r="P235" s="108"/>
      <c r="Q235" s="108"/>
      <c r="R235" s="108"/>
      <c r="S235" s="108"/>
      <c r="T235" s="108"/>
      <c r="U235" s="108"/>
      <c r="V235" s="109"/>
      <c r="W235" s="66" t="s">
        <v>4</v>
      </c>
      <c r="X235" s="66"/>
      <c r="Y235" s="66"/>
      <c r="Z235" s="66"/>
      <c r="AA235" s="66"/>
      <c r="AB235" s="66"/>
      <c r="AC235" s="66" t="s">
        <v>3</v>
      </c>
      <c r="AD235" s="66"/>
      <c r="AE235" s="66"/>
      <c r="AF235" s="66"/>
      <c r="AG235" s="66"/>
      <c r="AH235" s="66"/>
      <c r="AI235" s="66" t="s">
        <v>4</v>
      </c>
      <c r="AJ235" s="66"/>
      <c r="AK235" s="66"/>
      <c r="AL235" s="66"/>
      <c r="AM235" s="66"/>
      <c r="AN235" s="66"/>
      <c r="AO235" s="66" t="s">
        <v>3</v>
      </c>
      <c r="AP235" s="66"/>
      <c r="AQ235" s="66"/>
      <c r="AR235" s="66"/>
      <c r="AS235" s="66"/>
      <c r="AT235" s="66"/>
      <c r="AU235" s="86" t="s">
        <v>4</v>
      </c>
      <c r="AV235" s="86"/>
      <c r="AW235" s="86"/>
      <c r="AX235" s="86" t="s">
        <v>3</v>
      </c>
      <c r="AY235" s="86"/>
      <c r="AZ235" s="86"/>
      <c r="BA235" s="86" t="s">
        <v>4</v>
      </c>
      <c r="BB235" s="86"/>
      <c r="BC235" s="86"/>
      <c r="BD235" s="86" t="s">
        <v>3</v>
      </c>
      <c r="BE235" s="86"/>
      <c r="BF235" s="86"/>
      <c r="BG235" s="86" t="s">
        <v>4</v>
      </c>
      <c r="BH235" s="86"/>
      <c r="BI235" s="86"/>
      <c r="BJ235" s="86" t="s">
        <v>3</v>
      </c>
      <c r="BK235" s="86"/>
      <c r="BL235" s="86"/>
    </row>
    <row r="236" spans="1:79" ht="57" customHeight="1">
      <c r="A236" s="97"/>
      <c r="B236" s="98"/>
      <c r="C236" s="98"/>
      <c r="D236" s="97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9"/>
      <c r="W236" s="66" t="s">
        <v>12</v>
      </c>
      <c r="X236" s="66"/>
      <c r="Y236" s="66"/>
      <c r="Z236" s="66" t="s">
        <v>11</v>
      </c>
      <c r="AA236" s="66"/>
      <c r="AB236" s="66"/>
      <c r="AC236" s="66" t="s">
        <v>12</v>
      </c>
      <c r="AD236" s="66"/>
      <c r="AE236" s="66"/>
      <c r="AF236" s="66" t="s">
        <v>11</v>
      </c>
      <c r="AG236" s="66"/>
      <c r="AH236" s="66"/>
      <c r="AI236" s="66" t="s">
        <v>12</v>
      </c>
      <c r="AJ236" s="66"/>
      <c r="AK236" s="66"/>
      <c r="AL236" s="66" t="s">
        <v>11</v>
      </c>
      <c r="AM236" s="66"/>
      <c r="AN236" s="66"/>
      <c r="AO236" s="66" t="s">
        <v>12</v>
      </c>
      <c r="AP236" s="66"/>
      <c r="AQ236" s="66"/>
      <c r="AR236" s="66" t="s">
        <v>11</v>
      </c>
      <c r="AS236" s="66"/>
      <c r="AT236" s="6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</row>
    <row r="237" spans="1:79" ht="15" customHeight="1">
      <c r="A237" s="89">
        <v>1</v>
      </c>
      <c r="B237" s="90"/>
      <c r="C237" s="90"/>
      <c r="D237" s="89">
        <v>2</v>
      </c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1"/>
      <c r="W237" s="66">
        <v>3</v>
      </c>
      <c r="X237" s="66"/>
      <c r="Y237" s="66"/>
      <c r="Z237" s="66">
        <v>4</v>
      </c>
      <c r="AA237" s="66"/>
      <c r="AB237" s="66"/>
      <c r="AC237" s="66">
        <v>5</v>
      </c>
      <c r="AD237" s="66"/>
      <c r="AE237" s="66"/>
      <c r="AF237" s="66">
        <v>6</v>
      </c>
      <c r="AG237" s="66"/>
      <c r="AH237" s="66"/>
      <c r="AI237" s="66">
        <v>7</v>
      </c>
      <c r="AJ237" s="66"/>
      <c r="AK237" s="66"/>
      <c r="AL237" s="66">
        <v>8</v>
      </c>
      <c r="AM237" s="66"/>
      <c r="AN237" s="66"/>
      <c r="AO237" s="66">
        <v>9</v>
      </c>
      <c r="AP237" s="66"/>
      <c r="AQ237" s="66"/>
      <c r="AR237" s="66">
        <v>10</v>
      </c>
      <c r="AS237" s="66"/>
      <c r="AT237" s="66"/>
      <c r="AU237" s="66">
        <v>11</v>
      </c>
      <c r="AV237" s="66"/>
      <c r="AW237" s="66"/>
      <c r="AX237" s="66">
        <v>12</v>
      </c>
      <c r="AY237" s="66"/>
      <c r="AZ237" s="66"/>
      <c r="BA237" s="66">
        <v>13</v>
      </c>
      <c r="BB237" s="66"/>
      <c r="BC237" s="66"/>
      <c r="BD237" s="66">
        <v>14</v>
      </c>
      <c r="BE237" s="66"/>
      <c r="BF237" s="66"/>
      <c r="BG237" s="66">
        <v>15</v>
      </c>
      <c r="BH237" s="66"/>
      <c r="BI237" s="66"/>
      <c r="BJ237" s="66">
        <v>16</v>
      </c>
      <c r="BK237" s="66"/>
      <c r="BL237" s="66"/>
    </row>
    <row r="238" spans="1:79" s="1" customFormat="1" ht="12.75" hidden="1" customHeight="1">
      <c r="A238" s="104" t="s">
        <v>69</v>
      </c>
      <c r="B238" s="105"/>
      <c r="C238" s="105"/>
      <c r="D238" s="104" t="s">
        <v>57</v>
      </c>
      <c r="E238" s="105"/>
      <c r="F238" s="105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5"/>
      <c r="R238" s="105"/>
      <c r="S238" s="105"/>
      <c r="T238" s="105"/>
      <c r="U238" s="105"/>
      <c r="V238" s="106"/>
      <c r="W238" s="84" t="s">
        <v>72</v>
      </c>
      <c r="X238" s="84"/>
      <c r="Y238" s="84"/>
      <c r="Z238" s="84" t="s">
        <v>73</v>
      </c>
      <c r="AA238" s="84"/>
      <c r="AB238" s="84"/>
      <c r="AC238" s="82" t="s">
        <v>74</v>
      </c>
      <c r="AD238" s="82"/>
      <c r="AE238" s="82"/>
      <c r="AF238" s="82" t="s">
        <v>75</v>
      </c>
      <c r="AG238" s="82"/>
      <c r="AH238" s="82"/>
      <c r="AI238" s="84" t="s">
        <v>76</v>
      </c>
      <c r="AJ238" s="84"/>
      <c r="AK238" s="84"/>
      <c r="AL238" s="84" t="s">
        <v>77</v>
      </c>
      <c r="AM238" s="84"/>
      <c r="AN238" s="84"/>
      <c r="AO238" s="82" t="s">
        <v>104</v>
      </c>
      <c r="AP238" s="82"/>
      <c r="AQ238" s="82"/>
      <c r="AR238" s="82" t="s">
        <v>78</v>
      </c>
      <c r="AS238" s="82"/>
      <c r="AT238" s="82"/>
      <c r="AU238" s="84" t="s">
        <v>105</v>
      </c>
      <c r="AV238" s="84"/>
      <c r="AW238" s="84"/>
      <c r="AX238" s="82" t="s">
        <v>106</v>
      </c>
      <c r="AY238" s="82"/>
      <c r="AZ238" s="82"/>
      <c r="BA238" s="84" t="s">
        <v>107</v>
      </c>
      <c r="BB238" s="84"/>
      <c r="BC238" s="84"/>
      <c r="BD238" s="82" t="s">
        <v>108</v>
      </c>
      <c r="BE238" s="82"/>
      <c r="BF238" s="82"/>
      <c r="BG238" s="84" t="s">
        <v>109</v>
      </c>
      <c r="BH238" s="84"/>
      <c r="BI238" s="84"/>
      <c r="BJ238" s="82" t="s">
        <v>110</v>
      </c>
      <c r="BK238" s="82"/>
      <c r="BL238" s="82"/>
      <c r="CA238" s="1" t="s">
        <v>103</v>
      </c>
    </row>
    <row r="239" spans="1:79" s="23" customFormat="1" ht="12.75" customHeight="1">
      <c r="A239" s="59">
        <v>1</v>
      </c>
      <c r="B239" s="60"/>
      <c r="C239" s="60"/>
      <c r="D239" s="45" t="s">
        <v>244</v>
      </c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7"/>
      <c r="W239" s="63">
        <v>18</v>
      </c>
      <c r="X239" s="63"/>
      <c r="Y239" s="63"/>
      <c r="Z239" s="63">
        <v>20</v>
      </c>
      <c r="AA239" s="63"/>
      <c r="AB239" s="63"/>
      <c r="AC239" s="63">
        <v>0</v>
      </c>
      <c r="AD239" s="63"/>
      <c r="AE239" s="63"/>
      <c r="AF239" s="63">
        <v>0</v>
      </c>
      <c r="AG239" s="63"/>
      <c r="AH239" s="63"/>
      <c r="AI239" s="63">
        <v>20</v>
      </c>
      <c r="AJ239" s="63"/>
      <c r="AK239" s="63"/>
      <c r="AL239" s="63">
        <v>20</v>
      </c>
      <c r="AM239" s="63"/>
      <c r="AN239" s="63"/>
      <c r="AO239" s="63">
        <v>0</v>
      </c>
      <c r="AP239" s="63"/>
      <c r="AQ239" s="63"/>
      <c r="AR239" s="63">
        <v>0</v>
      </c>
      <c r="AS239" s="63"/>
      <c r="AT239" s="63"/>
      <c r="AU239" s="63">
        <v>16</v>
      </c>
      <c r="AV239" s="63"/>
      <c r="AW239" s="63"/>
      <c r="AX239" s="63">
        <v>0</v>
      </c>
      <c r="AY239" s="63"/>
      <c r="AZ239" s="63"/>
      <c r="BA239" s="63">
        <v>16</v>
      </c>
      <c r="BB239" s="63"/>
      <c r="BC239" s="63"/>
      <c r="BD239" s="63">
        <v>0</v>
      </c>
      <c r="BE239" s="63"/>
      <c r="BF239" s="63"/>
      <c r="BG239" s="63">
        <v>16</v>
      </c>
      <c r="BH239" s="63"/>
      <c r="BI239" s="63"/>
      <c r="BJ239" s="63">
        <v>0</v>
      </c>
      <c r="BK239" s="63"/>
      <c r="BL239" s="63"/>
      <c r="CA239" s="23" t="s">
        <v>43</v>
      </c>
    </row>
    <row r="240" spans="1:79" s="23" customFormat="1" ht="12.75" customHeight="1">
      <c r="A240" s="59">
        <v>2</v>
      </c>
      <c r="B240" s="60"/>
      <c r="C240" s="60"/>
      <c r="D240" s="45" t="s">
        <v>245</v>
      </c>
      <c r="E240" s="46"/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7"/>
      <c r="W240" s="63">
        <v>40.5</v>
      </c>
      <c r="X240" s="63"/>
      <c r="Y240" s="63"/>
      <c r="Z240" s="63">
        <v>36.5</v>
      </c>
      <c r="AA240" s="63"/>
      <c r="AB240" s="63"/>
      <c r="AC240" s="63">
        <v>0</v>
      </c>
      <c r="AD240" s="63"/>
      <c r="AE240" s="63"/>
      <c r="AF240" s="63">
        <v>0</v>
      </c>
      <c r="AG240" s="63"/>
      <c r="AH240" s="63"/>
      <c r="AI240" s="63">
        <v>38.5</v>
      </c>
      <c r="AJ240" s="63"/>
      <c r="AK240" s="63"/>
      <c r="AL240" s="63">
        <v>36.5</v>
      </c>
      <c r="AM240" s="63"/>
      <c r="AN240" s="63"/>
      <c r="AO240" s="63">
        <v>0</v>
      </c>
      <c r="AP240" s="63"/>
      <c r="AQ240" s="63"/>
      <c r="AR240" s="63">
        <v>0</v>
      </c>
      <c r="AS240" s="63"/>
      <c r="AT240" s="63"/>
      <c r="AU240" s="63">
        <v>28.5</v>
      </c>
      <c r="AV240" s="63"/>
      <c r="AW240" s="63"/>
      <c r="AX240" s="63">
        <v>0</v>
      </c>
      <c r="AY240" s="63"/>
      <c r="AZ240" s="63"/>
      <c r="BA240" s="63">
        <v>28.5</v>
      </c>
      <c r="BB240" s="63"/>
      <c r="BC240" s="63"/>
      <c r="BD240" s="63">
        <v>0</v>
      </c>
      <c r="BE240" s="63"/>
      <c r="BF240" s="63"/>
      <c r="BG240" s="63">
        <v>28.5</v>
      </c>
      <c r="BH240" s="63"/>
      <c r="BI240" s="63"/>
      <c r="BJ240" s="63">
        <v>0</v>
      </c>
      <c r="BK240" s="63"/>
      <c r="BL240" s="63"/>
    </row>
    <row r="241" spans="1:79" s="23" customFormat="1" ht="12.75" customHeight="1">
      <c r="A241" s="59">
        <v>3</v>
      </c>
      <c r="B241" s="60"/>
      <c r="C241" s="60"/>
      <c r="D241" s="45" t="s">
        <v>246</v>
      </c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7"/>
      <c r="W241" s="63">
        <v>26</v>
      </c>
      <c r="X241" s="63"/>
      <c r="Y241" s="63"/>
      <c r="Z241" s="63">
        <v>25</v>
      </c>
      <c r="AA241" s="63"/>
      <c r="AB241" s="63"/>
      <c r="AC241" s="63">
        <v>0</v>
      </c>
      <c r="AD241" s="63"/>
      <c r="AE241" s="63"/>
      <c r="AF241" s="63">
        <v>0</v>
      </c>
      <c r="AG241" s="63"/>
      <c r="AH241" s="63"/>
      <c r="AI241" s="63">
        <v>26</v>
      </c>
      <c r="AJ241" s="63"/>
      <c r="AK241" s="63"/>
      <c r="AL241" s="63">
        <v>25</v>
      </c>
      <c r="AM241" s="63"/>
      <c r="AN241" s="63"/>
      <c r="AO241" s="63">
        <v>0</v>
      </c>
      <c r="AP241" s="63"/>
      <c r="AQ241" s="63"/>
      <c r="AR241" s="63">
        <v>0</v>
      </c>
      <c r="AS241" s="63"/>
      <c r="AT241" s="63"/>
      <c r="AU241" s="63">
        <v>21.5</v>
      </c>
      <c r="AV241" s="63"/>
      <c r="AW241" s="63"/>
      <c r="AX241" s="63">
        <v>0</v>
      </c>
      <c r="AY241" s="63"/>
      <c r="AZ241" s="63"/>
      <c r="BA241" s="63">
        <v>21.5</v>
      </c>
      <c r="BB241" s="63"/>
      <c r="BC241" s="63"/>
      <c r="BD241" s="63">
        <v>0</v>
      </c>
      <c r="BE241" s="63"/>
      <c r="BF241" s="63"/>
      <c r="BG241" s="63">
        <v>21.5</v>
      </c>
      <c r="BH241" s="63"/>
      <c r="BI241" s="63"/>
      <c r="BJ241" s="63">
        <v>0</v>
      </c>
      <c r="BK241" s="63"/>
      <c r="BL241" s="63"/>
    </row>
    <row r="242" spans="1:79" s="23" customFormat="1" ht="12.75" customHeight="1">
      <c r="A242" s="59">
        <v>4</v>
      </c>
      <c r="B242" s="60"/>
      <c r="C242" s="60"/>
      <c r="D242" s="45" t="s">
        <v>247</v>
      </c>
      <c r="E242" s="46"/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7"/>
      <c r="W242" s="63">
        <v>2.5</v>
      </c>
      <c r="X242" s="63"/>
      <c r="Y242" s="63"/>
      <c r="Z242" s="63">
        <v>2.25</v>
      </c>
      <c r="AA242" s="63"/>
      <c r="AB242" s="63"/>
      <c r="AC242" s="63">
        <v>0</v>
      </c>
      <c r="AD242" s="63"/>
      <c r="AE242" s="63"/>
      <c r="AF242" s="63">
        <v>0</v>
      </c>
      <c r="AG242" s="63"/>
      <c r="AH242" s="63"/>
      <c r="AI242" s="63">
        <v>2.5</v>
      </c>
      <c r="AJ242" s="63"/>
      <c r="AK242" s="63"/>
      <c r="AL242" s="63">
        <v>2.25</v>
      </c>
      <c r="AM242" s="63"/>
      <c r="AN242" s="63"/>
      <c r="AO242" s="63">
        <v>0</v>
      </c>
      <c r="AP242" s="63"/>
      <c r="AQ242" s="63"/>
      <c r="AR242" s="63">
        <v>0</v>
      </c>
      <c r="AS242" s="63"/>
      <c r="AT242" s="63"/>
      <c r="AU242" s="63">
        <v>5.5</v>
      </c>
      <c r="AV242" s="63"/>
      <c r="AW242" s="63"/>
      <c r="AX242" s="63">
        <v>0</v>
      </c>
      <c r="AY242" s="63"/>
      <c r="AZ242" s="63"/>
      <c r="BA242" s="63">
        <v>5.5</v>
      </c>
      <c r="BB242" s="63"/>
      <c r="BC242" s="63"/>
      <c r="BD242" s="63">
        <v>0</v>
      </c>
      <c r="BE242" s="63"/>
      <c r="BF242" s="63"/>
      <c r="BG242" s="63">
        <v>5.5</v>
      </c>
      <c r="BH242" s="63"/>
      <c r="BI242" s="63"/>
      <c r="BJ242" s="63">
        <v>0</v>
      </c>
      <c r="BK242" s="63"/>
      <c r="BL242" s="63"/>
    </row>
    <row r="243" spans="1:79" s="23" customFormat="1" ht="12.75" customHeight="1">
      <c r="A243" s="59">
        <v>5</v>
      </c>
      <c r="B243" s="60"/>
      <c r="C243" s="60"/>
      <c r="D243" s="45" t="s">
        <v>248</v>
      </c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7"/>
      <c r="W243" s="63">
        <v>15.5</v>
      </c>
      <c r="X243" s="63"/>
      <c r="Y243" s="63"/>
      <c r="Z243" s="63">
        <v>14</v>
      </c>
      <c r="AA243" s="63"/>
      <c r="AB243" s="63"/>
      <c r="AC243" s="63">
        <v>0</v>
      </c>
      <c r="AD243" s="63"/>
      <c r="AE243" s="63"/>
      <c r="AF243" s="63">
        <v>0</v>
      </c>
      <c r="AG243" s="63"/>
      <c r="AH243" s="63"/>
      <c r="AI243" s="63">
        <v>15.5</v>
      </c>
      <c r="AJ243" s="63"/>
      <c r="AK243" s="63"/>
      <c r="AL243" s="63">
        <v>14</v>
      </c>
      <c r="AM243" s="63"/>
      <c r="AN243" s="63"/>
      <c r="AO243" s="63">
        <v>0</v>
      </c>
      <c r="AP243" s="63"/>
      <c r="AQ243" s="63"/>
      <c r="AR243" s="63">
        <v>0</v>
      </c>
      <c r="AS243" s="63"/>
      <c r="AT243" s="63"/>
      <c r="AU243" s="63">
        <v>16.5</v>
      </c>
      <c r="AV243" s="63"/>
      <c r="AW243" s="63"/>
      <c r="AX243" s="63">
        <v>0</v>
      </c>
      <c r="AY243" s="63"/>
      <c r="AZ243" s="63"/>
      <c r="BA243" s="63">
        <v>16.5</v>
      </c>
      <c r="BB243" s="63"/>
      <c r="BC243" s="63"/>
      <c r="BD243" s="63">
        <v>0</v>
      </c>
      <c r="BE243" s="63"/>
      <c r="BF243" s="63"/>
      <c r="BG243" s="63">
        <v>16.5</v>
      </c>
      <c r="BH243" s="63"/>
      <c r="BI243" s="63"/>
      <c r="BJ243" s="63">
        <v>0</v>
      </c>
      <c r="BK243" s="63"/>
      <c r="BL243" s="63"/>
    </row>
    <row r="244" spans="1:79" s="23" customFormat="1" ht="12.75" customHeight="1">
      <c r="A244" s="59">
        <v>6</v>
      </c>
      <c r="B244" s="60"/>
      <c r="C244" s="60"/>
      <c r="D244" s="45" t="s">
        <v>249</v>
      </c>
      <c r="E244" s="46"/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7"/>
      <c r="W244" s="63">
        <v>61</v>
      </c>
      <c r="X244" s="63"/>
      <c r="Y244" s="63"/>
      <c r="Z244" s="63">
        <v>61</v>
      </c>
      <c r="AA244" s="63"/>
      <c r="AB244" s="63"/>
      <c r="AC244" s="63">
        <v>0</v>
      </c>
      <c r="AD244" s="63"/>
      <c r="AE244" s="63"/>
      <c r="AF244" s="63">
        <v>0</v>
      </c>
      <c r="AG244" s="63"/>
      <c r="AH244" s="63"/>
      <c r="AI244" s="63">
        <v>61</v>
      </c>
      <c r="AJ244" s="63"/>
      <c r="AK244" s="63"/>
      <c r="AL244" s="63">
        <v>61</v>
      </c>
      <c r="AM244" s="63"/>
      <c r="AN244" s="63"/>
      <c r="AO244" s="63">
        <v>0</v>
      </c>
      <c r="AP244" s="63"/>
      <c r="AQ244" s="63"/>
      <c r="AR244" s="63">
        <v>0</v>
      </c>
      <c r="AS244" s="63"/>
      <c r="AT244" s="63"/>
      <c r="AU244" s="63">
        <v>72.5</v>
      </c>
      <c r="AV244" s="63"/>
      <c r="AW244" s="63"/>
      <c r="AX244" s="63">
        <v>0</v>
      </c>
      <c r="AY244" s="63"/>
      <c r="AZ244" s="63"/>
      <c r="BA244" s="63">
        <v>72.5</v>
      </c>
      <c r="BB244" s="63"/>
      <c r="BC244" s="63"/>
      <c r="BD244" s="63">
        <v>0</v>
      </c>
      <c r="BE244" s="63"/>
      <c r="BF244" s="63"/>
      <c r="BG244" s="63">
        <v>72.5</v>
      </c>
      <c r="BH244" s="63"/>
      <c r="BI244" s="63"/>
      <c r="BJ244" s="63">
        <v>0</v>
      </c>
      <c r="BK244" s="63"/>
      <c r="BL244" s="63"/>
    </row>
    <row r="245" spans="1:79" s="6" customFormat="1" ht="12.75" customHeight="1">
      <c r="A245" s="56">
        <v>7</v>
      </c>
      <c r="B245" s="57"/>
      <c r="C245" s="57"/>
      <c r="D245" s="38" t="s">
        <v>250</v>
      </c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40"/>
      <c r="W245" s="64">
        <v>163.5</v>
      </c>
      <c r="X245" s="64"/>
      <c r="Y245" s="64"/>
      <c r="Z245" s="64">
        <v>158.75</v>
      </c>
      <c r="AA245" s="64"/>
      <c r="AB245" s="64"/>
      <c r="AC245" s="64">
        <v>0</v>
      </c>
      <c r="AD245" s="64"/>
      <c r="AE245" s="64"/>
      <c r="AF245" s="64">
        <v>0</v>
      </c>
      <c r="AG245" s="64"/>
      <c r="AH245" s="64"/>
      <c r="AI245" s="64">
        <v>163.5</v>
      </c>
      <c r="AJ245" s="64"/>
      <c r="AK245" s="64"/>
      <c r="AL245" s="64">
        <v>158.75</v>
      </c>
      <c r="AM245" s="64"/>
      <c r="AN245" s="64"/>
      <c r="AO245" s="64">
        <v>0</v>
      </c>
      <c r="AP245" s="64"/>
      <c r="AQ245" s="64"/>
      <c r="AR245" s="64">
        <v>0</v>
      </c>
      <c r="AS245" s="64"/>
      <c r="AT245" s="64"/>
      <c r="AU245" s="64">
        <v>160.5</v>
      </c>
      <c r="AV245" s="64"/>
      <c r="AW245" s="64"/>
      <c r="AX245" s="64">
        <v>0</v>
      </c>
      <c r="AY245" s="64"/>
      <c r="AZ245" s="64"/>
      <c r="BA245" s="64">
        <v>160.5</v>
      </c>
      <c r="BB245" s="64"/>
      <c r="BC245" s="64"/>
      <c r="BD245" s="64">
        <v>0</v>
      </c>
      <c r="BE245" s="64"/>
      <c r="BF245" s="64"/>
      <c r="BG245" s="64">
        <v>160.5</v>
      </c>
      <c r="BH245" s="64"/>
      <c r="BI245" s="64"/>
      <c r="BJ245" s="64">
        <v>0</v>
      </c>
      <c r="BK245" s="64"/>
      <c r="BL245" s="64"/>
    </row>
    <row r="246" spans="1:79" s="23" customFormat="1" ht="25.5" customHeight="1">
      <c r="A246" s="59">
        <v>8</v>
      </c>
      <c r="B246" s="60"/>
      <c r="C246" s="60"/>
      <c r="D246" s="45" t="s">
        <v>251</v>
      </c>
      <c r="E246" s="46"/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7"/>
      <c r="W246" s="63" t="s">
        <v>172</v>
      </c>
      <c r="X246" s="63"/>
      <c r="Y246" s="63"/>
      <c r="Z246" s="63" t="s">
        <v>172</v>
      </c>
      <c r="AA246" s="63"/>
      <c r="AB246" s="63"/>
      <c r="AC246" s="63"/>
      <c r="AD246" s="63"/>
      <c r="AE246" s="63"/>
      <c r="AF246" s="63"/>
      <c r="AG246" s="63"/>
      <c r="AH246" s="63"/>
      <c r="AI246" s="63" t="s">
        <v>172</v>
      </c>
      <c r="AJ246" s="63"/>
      <c r="AK246" s="63"/>
      <c r="AL246" s="63" t="s">
        <v>172</v>
      </c>
      <c r="AM246" s="63"/>
      <c r="AN246" s="63"/>
      <c r="AO246" s="63"/>
      <c r="AP246" s="63"/>
      <c r="AQ246" s="63"/>
      <c r="AR246" s="63"/>
      <c r="AS246" s="63"/>
      <c r="AT246" s="63"/>
      <c r="AU246" s="63" t="s">
        <v>172</v>
      </c>
      <c r="AV246" s="63"/>
      <c r="AW246" s="63"/>
      <c r="AX246" s="63"/>
      <c r="AY246" s="63"/>
      <c r="AZ246" s="63"/>
      <c r="BA246" s="63" t="s">
        <v>172</v>
      </c>
      <c r="BB246" s="63"/>
      <c r="BC246" s="63"/>
      <c r="BD246" s="63"/>
      <c r="BE246" s="63"/>
      <c r="BF246" s="63"/>
      <c r="BG246" s="63" t="s">
        <v>172</v>
      </c>
      <c r="BH246" s="63"/>
      <c r="BI246" s="63"/>
      <c r="BJ246" s="63"/>
      <c r="BK246" s="63"/>
      <c r="BL246" s="63"/>
    </row>
    <row r="249" spans="1:79" ht="14.25" customHeight="1">
      <c r="A249" s="81" t="s">
        <v>153</v>
      </c>
      <c r="B249" s="81"/>
      <c r="C249" s="81"/>
      <c r="D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  <c r="O249" s="81"/>
      <c r="P249" s="81"/>
      <c r="Q249" s="81"/>
      <c r="R249" s="81"/>
      <c r="S249" s="81"/>
      <c r="T249" s="81"/>
      <c r="U249" s="81"/>
      <c r="V249" s="81"/>
      <c r="W249" s="81"/>
      <c r="X249" s="81"/>
      <c r="Y249" s="81"/>
      <c r="Z249" s="81"/>
      <c r="AA249" s="81"/>
      <c r="AB249" s="81"/>
      <c r="AC249" s="81"/>
      <c r="AD249" s="81"/>
      <c r="AE249" s="81"/>
      <c r="AF249" s="81"/>
      <c r="AG249" s="81"/>
      <c r="AH249" s="81"/>
      <c r="AI249" s="81"/>
      <c r="AJ249" s="81"/>
      <c r="AK249" s="81"/>
      <c r="AL249" s="81"/>
      <c r="AM249" s="81"/>
      <c r="AN249" s="81"/>
      <c r="AO249" s="81"/>
      <c r="AP249" s="81"/>
      <c r="AQ249" s="81"/>
      <c r="AR249" s="81"/>
      <c r="AS249" s="81"/>
      <c r="AT249" s="81"/>
      <c r="AU249" s="81"/>
      <c r="AV249" s="81"/>
      <c r="AW249" s="81"/>
      <c r="AX249" s="81"/>
      <c r="AY249" s="81"/>
      <c r="AZ249" s="81"/>
      <c r="BA249" s="81"/>
      <c r="BB249" s="81"/>
      <c r="BC249" s="81"/>
      <c r="BD249" s="81"/>
      <c r="BE249" s="81"/>
      <c r="BF249" s="81"/>
      <c r="BG249" s="81"/>
      <c r="BH249" s="81"/>
      <c r="BI249" s="81"/>
      <c r="BJ249" s="81"/>
      <c r="BK249" s="81"/>
      <c r="BL249" s="81"/>
    </row>
    <row r="250" spans="1:79" ht="14.25" customHeight="1">
      <c r="A250" s="81" t="s">
        <v>280</v>
      </c>
      <c r="B250" s="81"/>
      <c r="C250" s="81"/>
      <c r="D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  <c r="O250" s="81"/>
      <c r="P250" s="81"/>
      <c r="Q250" s="81"/>
      <c r="R250" s="81"/>
      <c r="S250" s="81"/>
      <c r="T250" s="81"/>
      <c r="U250" s="81"/>
      <c r="V250" s="81"/>
      <c r="W250" s="81"/>
      <c r="X250" s="81"/>
      <c r="Y250" s="81"/>
      <c r="Z250" s="81"/>
      <c r="AA250" s="81"/>
      <c r="AB250" s="81"/>
      <c r="AC250" s="81"/>
      <c r="AD250" s="81"/>
      <c r="AE250" s="81"/>
      <c r="AF250" s="81"/>
      <c r="AG250" s="81"/>
      <c r="AH250" s="81"/>
      <c r="AI250" s="81"/>
      <c r="AJ250" s="81"/>
      <c r="AK250" s="81"/>
      <c r="AL250" s="81"/>
      <c r="AM250" s="81"/>
      <c r="AN250" s="81"/>
      <c r="AO250" s="81"/>
      <c r="AP250" s="81"/>
      <c r="AQ250" s="81"/>
      <c r="AR250" s="81"/>
      <c r="AS250" s="81"/>
      <c r="AT250" s="81"/>
      <c r="AU250" s="81"/>
      <c r="AV250" s="81"/>
      <c r="AW250" s="81"/>
      <c r="AX250" s="81"/>
      <c r="AY250" s="81"/>
      <c r="AZ250" s="81"/>
      <c r="BA250" s="81"/>
      <c r="BB250" s="81"/>
      <c r="BC250" s="81"/>
      <c r="BD250" s="81"/>
      <c r="BE250" s="81"/>
      <c r="BF250" s="81"/>
      <c r="BG250" s="81"/>
      <c r="BH250" s="81"/>
      <c r="BI250" s="81"/>
      <c r="BJ250" s="81"/>
      <c r="BK250" s="81"/>
      <c r="BL250" s="81"/>
      <c r="BM250" s="81"/>
      <c r="BN250" s="81"/>
      <c r="BO250" s="81"/>
      <c r="BP250" s="81"/>
      <c r="BQ250" s="81"/>
      <c r="BR250" s="81"/>
      <c r="BS250" s="81"/>
    </row>
    <row r="251" spans="1:79" ht="15" customHeight="1">
      <c r="A251" s="85" t="s">
        <v>263</v>
      </c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85"/>
      <c r="AD251" s="85"/>
      <c r="AE251" s="85"/>
      <c r="AF251" s="85"/>
      <c r="AG251" s="85"/>
      <c r="AH251" s="85"/>
      <c r="AI251" s="85"/>
      <c r="AJ251" s="85"/>
      <c r="AK251" s="85"/>
      <c r="AL251" s="85"/>
      <c r="AM251" s="85"/>
      <c r="AN251" s="85"/>
      <c r="AO251" s="85"/>
      <c r="AP251" s="85"/>
      <c r="AQ251" s="85"/>
      <c r="AR251" s="85"/>
      <c r="AS251" s="85"/>
      <c r="AT251" s="85"/>
      <c r="AU251" s="85"/>
      <c r="AV251" s="85"/>
      <c r="AW251" s="85"/>
      <c r="AX251" s="85"/>
      <c r="AY251" s="85"/>
      <c r="AZ251" s="85"/>
      <c r="BA251" s="85"/>
      <c r="BB251" s="85"/>
      <c r="BC251" s="85"/>
      <c r="BD251" s="85"/>
      <c r="BE251" s="85"/>
      <c r="BF251" s="85"/>
      <c r="BG251" s="85"/>
      <c r="BH251" s="85"/>
      <c r="BI251" s="85"/>
      <c r="BJ251" s="85"/>
      <c r="BK251" s="85"/>
      <c r="BL251" s="85"/>
      <c r="BM251" s="85"/>
      <c r="BN251" s="85"/>
      <c r="BO251" s="85"/>
      <c r="BP251" s="85"/>
      <c r="BQ251" s="85"/>
      <c r="BR251" s="85"/>
      <c r="BS251" s="85"/>
    </row>
    <row r="252" spans="1:79" ht="15" customHeight="1">
      <c r="A252" s="66" t="s">
        <v>6</v>
      </c>
      <c r="B252" s="66"/>
      <c r="C252" s="66"/>
      <c r="D252" s="66"/>
      <c r="E252" s="66"/>
      <c r="F252" s="66"/>
      <c r="G252" s="66" t="s">
        <v>126</v>
      </c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 t="s">
        <v>13</v>
      </c>
      <c r="U252" s="66"/>
      <c r="V252" s="66"/>
      <c r="W252" s="66"/>
      <c r="X252" s="66"/>
      <c r="Y252" s="66"/>
      <c r="Z252" s="66"/>
      <c r="AA252" s="89" t="s">
        <v>264</v>
      </c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3"/>
      <c r="AP252" s="89" t="s">
        <v>267</v>
      </c>
      <c r="AQ252" s="90"/>
      <c r="AR252" s="90"/>
      <c r="AS252" s="90"/>
      <c r="AT252" s="90"/>
      <c r="AU252" s="90"/>
      <c r="AV252" s="90"/>
      <c r="AW252" s="90"/>
      <c r="AX252" s="90"/>
      <c r="AY252" s="90"/>
      <c r="AZ252" s="90"/>
      <c r="BA252" s="90"/>
      <c r="BB252" s="90"/>
      <c r="BC252" s="90"/>
      <c r="BD252" s="91"/>
      <c r="BE252" s="89" t="s">
        <v>274</v>
      </c>
      <c r="BF252" s="90"/>
      <c r="BG252" s="90"/>
      <c r="BH252" s="90"/>
      <c r="BI252" s="90"/>
      <c r="BJ252" s="90"/>
      <c r="BK252" s="90"/>
      <c r="BL252" s="90"/>
      <c r="BM252" s="90"/>
      <c r="BN252" s="90"/>
      <c r="BO252" s="90"/>
      <c r="BP252" s="90"/>
      <c r="BQ252" s="90"/>
      <c r="BR252" s="90"/>
      <c r="BS252" s="91"/>
    </row>
    <row r="253" spans="1:79" ht="32.1" customHeight="1">
      <c r="A253" s="66"/>
      <c r="B253" s="66"/>
      <c r="C253" s="66"/>
      <c r="D253" s="66"/>
      <c r="E253" s="66"/>
      <c r="F253" s="66"/>
      <c r="G253" s="66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 t="s">
        <v>4</v>
      </c>
      <c r="AB253" s="66"/>
      <c r="AC253" s="66"/>
      <c r="AD253" s="66"/>
      <c r="AE253" s="66"/>
      <c r="AF253" s="66" t="s">
        <v>3</v>
      </c>
      <c r="AG253" s="66"/>
      <c r="AH253" s="66"/>
      <c r="AI253" s="66"/>
      <c r="AJ253" s="66"/>
      <c r="AK253" s="66" t="s">
        <v>89</v>
      </c>
      <c r="AL253" s="66"/>
      <c r="AM253" s="66"/>
      <c r="AN253" s="66"/>
      <c r="AO253" s="66"/>
      <c r="AP253" s="66" t="s">
        <v>4</v>
      </c>
      <c r="AQ253" s="66"/>
      <c r="AR253" s="66"/>
      <c r="AS253" s="66"/>
      <c r="AT253" s="66"/>
      <c r="AU253" s="66" t="s">
        <v>3</v>
      </c>
      <c r="AV253" s="66"/>
      <c r="AW253" s="66"/>
      <c r="AX253" s="66"/>
      <c r="AY253" s="66"/>
      <c r="AZ253" s="66" t="s">
        <v>96</v>
      </c>
      <c r="BA253" s="66"/>
      <c r="BB253" s="66"/>
      <c r="BC253" s="66"/>
      <c r="BD253" s="66"/>
      <c r="BE253" s="66" t="s">
        <v>4</v>
      </c>
      <c r="BF253" s="66"/>
      <c r="BG253" s="66"/>
      <c r="BH253" s="66"/>
      <c r="BI253" s="66"/>
      <c r="BJ253" s="66" t="s">
        <v>3</v>
      </c>
      <c r="BK253" s="66"/>
      <c r="BL253" s="66"/>
      <c r="BM253" s="66"/>
      <c r="BN253" s="66"/>
      <c r="BO253" s="66" t="s">
        <v>127</v>
      </c>
      <c r="BP253" s="66"/>
      <c r="BQ253" s="66"/>
      <c r="BR253" s="66"/>
      <c r="BS253" s="66"/>
    </row>
    <row r="254" spans="1:79" ht="15" customHeight="1">
      <c r="A254" s="66">
        <v>1</v>
      </c>
      <c r="B254" s="66"/>
      <c r="C254" s="66"/>
      <c r="D254" s="66"/>
      <c r="E254" s="66"/>
      <c r="F254" s="66"/>
      <c r="G254" s="66">
        <v>2</v>
      </c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>
        <v>3</v>
      </c>
      <c r="U254" s="66"/>
      <c r="V254" s="66"/>
      <c r="W254" s="66"/>
      <c r="X254" s="66"/>
      <c r="Y254" s="66"/>
      <c r="Z254" s="66"/>
      <c r="AA254" s="66">
        <v>4</v>
      </c>
      <c r="AB254" s="66"/>
      <c r="AC254" s="66"/>
      <c r="AD254" s="66"/>
      <c r="AE254" s="66"/>
      <c r="AF254" s="66">
        <v>5</v>
      </c>
      <c r="AG254" s="66"/>
      <c r="AH254" s="66"/>
      <c r="AI254" s="66"/>
      <c r="AJ254" s="66"/>
      <c r="AK254" s="66">
        <v>6</v>
      </c>
      <c r="AL254" s="66"/>
      <c r="AM254" s="66"/>
      <c r="AN254" s="66"/>
      <c r="AO254" s="66"/>
      <c r="AP254" s="66">
        <v>7</v>
      </c>
      <c r="AQ254" s="66"/>
      <c r="AR254" s="66"/>
      <c r="AS254" s="66"/>
      <c r="AT254" s="66"/>
      <c r="AU254" s="66">
        <v>8</v>
      </c>
      <c r="AV254" s="66"/>
      <c r="AW254" s="66"/>
      <c r="AX254" s="66"/>
      <c r="AY254" s="66"/>
      <c r="AZ254" s="66">
        <v>9</v>
      </c>
      <c r="BA254" s="66"/>
      <c r="BB254" s="66"/>
      <c r="BC254" s="66"/>
      <c r="BD254" s="66"/>
      <c r="BE254" s="66">
        <v>10</v>
      </c>
      <c r="BF254" s="66"/>
      <c r="BG254" s="66"/>
      <c r="BH254" s="66"/>
      <c r="BI254" s="66"/>
      <c r="BJ254" s="66">
        <v>11</v>
      </c>
      <c r="BK254" s="66"/>
      <c r="BL254" s="66"/>
      <c r="BM254" s="66"/>
      <c r="BN254" s="66"/>
      <c r="BO254" s="66">
        <v>12</v>
      </c>
      <c r="BP254" s="66"/>
      <c r="BQ254" s="66"/>
      <c r="BR254" s="66"/>
      <c r="BS254" s="66"/>
    </row>
    <row r="255" spans="1:79" s="1" customFormat="1" ht="15" hidden="1" customHeight="1">
      <c r="A255" s="84" t="s">
        <v>69</v>
      </c>
      <c r="B255" s="84"/>
      <c r="C255" s="84"/>
      <c r="D255" s="84"/>
      <c r="E255" s="84"/>
      <c r="F255" s="84"/>
      <c r="G255" s="83" t="s">
        <v>57</v>
      </c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 t="s">
        <v>79</v>
      </c>
      <c r="U255" s="83"/>
      <c r="V255" s="83"/>
      <c r="W255" s="83"/>
      <c r="X255" s="83"/>
      <c r="Y255" s="83"/>
      <c r="Z255" s="83"/>
      <c r="AA255" s="82" t="s">
        <v>65</v>
      </c>
      <c r="AB255" s="82"/>
      <c r="AC255" s="82"/>
      <c r="AD255" s="82"/>
      <c r="AE255" s="82"/>
      <c r="AF255" s="82" t="s">
        <v>66</v>
      </c>
      <c r="AG255" s="82"/>
      <c r="AH255" s="82"/>
      <c r="AI255" s="82"/>
      <c r="AJ255" s="82"/>
      <c r="AK255" s="100" t="s">
        <v>122</v>
      </c>
      <c r="AL255" s="100"/>
      <c r="AM255" s="100"/>
      <c r="AN255" s="100"/>
      <c r="AO255" s="100"/>
      <c r="AP255" s="82" t="s">
        <v>67</v>
      </c>
      <c r="AQ255" s="82"/>
      <c r="AR255" s="82"/>
      <c r="AS255" s="82"/>
      <c r="AT255" s="82"/>
      <c r="AU255" s="82" t="s">
        <v>68</v>
      </c>
      <c r="AV255" s="82"/>
      <c r="AW255" s="82"/>
      <c r="AX255" s="82"/>
      <c r="AY255" s="82"/>
      <c r="AZ255" s="100" t="s">
        <v>122</v>
      </c>
      <c r="BA255" s="100"/>
      <c r="BB255" s="100"/>
      <c r="BC255" s="100"/>
      <c r="BD255" s="100"/>
      <c r="BE255" s="82" t="s">
        <v>58</v>
      </c>
      <c r="BF255" s="82"/>
      <c r="BG255" s="82"/>
      <c r="BH255" s="82"/>
      <c r="BI255" s="82"/>
      <c r="BJ255" s="82" t="s">
        <v>59</v>
      </c>
      <c r="BK255" s="82"/>
      <c r="BL255" s="82"/>
      <c r="BM255" s="82"/>
      <c r="BN255" s="82"/>
      <c r="BO255" s="100" t="s">
        <v>122</v>
      </c>
      <c r="BP255" s="100"/>
      <c r="BQ255" s="100"/>
      <c r="BR255" s="100"/>
      <c r="BS255" s="100"/>
      <c r="CA255" s="1" t="s">
        <v>44</v>
      </c>
    </row>
    <row r="256" spans="1:79" s="6" customFormat="1" ht="12.75" customHeight="1">
      <c r="A256" s="42"/>
      <c r="B256" s="42"/>
      <c r="C256" s="42"/>
      <c r="D256" s="42"/>
      <c r="E256" s="42"/>
      <c r="F256" s="42"/>
      <c r="G256" s="41" t="s">
        <v>147</v>
      </c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101"/>
      <c r="U256" s="101"/>
      <c r="V256" s="101"/>
      <c r="W256" s="101"/>
      <c r="X256" s="101"/>
      <c r="Y256" s="101"/>
      <c r="Z256" s="101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>
        <f>IF(ISNUMBER(AA256),AA256,0)+IF(ISNUMBER(AF256),AF256,0)</f>
        <v>0</v>
      </c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>
        <f>IF(ISNUMBER(AP256),AP256,0)+IF(ISNUMBER(AU256),AU256,0)</f>
        <v>0</v>
      </c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>
        <f>IF(ISNUMBER(BE256),BE256,0)+IF(ISNUMBER(BJ256),BJ256,0)</f>
        <v>0</v>
      </c>
      <c r="BP256" s="37"/>
      <c r="BQ256" s="37"/>
      <c r="BR256" s="37"/>
      <c r="BS256" s="37"/>
      <c r="CA256" s="6" t="s">
        <v>45</v>
      </c>
    </row>
    <row r="258" spans="1:79" ht="13.5" customHeight="1">
      <c r="A258" s="81" t="s">
        <v>296</v>
      </c>
      <c r="B258" s="81"/>
      <c r="C258" s="81"/>
      <c r="D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  <c r="AA258" s="81"/>
      <c r="AB258" s="81"/>
      <c r="AC258" s="81"/>
      <c r="AD258" s="81"/>
      <c r="AE258" s="81"/>
      <c r="AF258" s="81"/>
      <c r="AG258" s="81"/>
      <c r="AH258" s="81"/>
      <c r="AI258" s="81"/>
      <c r="AJ258" s="81"/>
      <c r="AK258" s="81"/>
      <c r="AL258" s="81"/>
      <c r="AM258" s="81"/>
      <c r="AN258" s="81"/>
      <c r="AO258" s="81"/>
      <c r="AP258" s="81"/>
      <c r="AQ258" s="81"/>
      <c r="AR258" s="81"/>
      <c r="AS258" s="81"/>
      <c r="AT258" s="81"/>
      <c r="AU258" s="81"/>
      <c r="AV258" s="81"/>
      <c r="AW258" s="81"/>
      <c r="AX258" s="81"/>
      <c r="AY258" s="81"/>
      <c r="AZ258" s="81"/>
      <c r="BA258" s="81"/>
      <c r="BB258" s="81"/>
      <c r="BC258" s="81"/>
      <c r="BD258" s="81"/>
      <c r="BE258" s="81"/>
      <c r="BF258" s="81"/>
      <c r="BG258" s="81"/>
      <c r="BH258" s="81"/>
      <c r="BI258" s="81"/>
      <c r="BJ258" s="81"/>
      <c r="BK258" s="81"/>
      <c r="BL258" s="81"/>
    </row>
    <row r="259" spans="1:79" ht="15" customHeight="1">
      <c r="A259" s="92" t="s">
        <v>263</v>
      </c>
      <c r="B259" s="92"/>
      <c r="C259" s="92"/>
      <c r="D259" s="92"/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2"/>
      <c r="W259" s="92"/>
      <c r="X259" s="92"/>
      <c r="Y259" s="92"/>
      <c r="Z259" s="92"/>
      <c r="AA259" s="92"/>
      <c r="AB259" s="92"/>
      <c r="AC259" s="92"/>
      <c r="AD259" s="92"/>
      <c r="AE259" s="92"/>
      <c r="AF259" s="92"/>
      <c r="AG259" s="92"/>
      <c r="AH259" s="92"/>
      <c r="AI259" s="92"/>
      <c r="AJ259" s="92"/>
      <c r="AK259" s="92"/>
      <c r="AL259" s="92"/>
      <c r="AM259" s="92"/>
      <c r="AN259" s="92"/>
      <c r="AO259" s="92"/>
      <c r="AP259" s="92"/>
      <c r="AQ259" s="92"/>
      <c r="AR259" s="92"/>
      <c r="AS259" s="92"/>
      <c r="AT259" s="92"/>
      <c r="AU259" s="92"/>
      <c r="AV259" s="92"/>
      <c r="AW259" s="92"/>
      <c r="AX259" s="92"/>
      <c r="AY259" s="92"/>
      <c r="AZ259" s="92"/>
      <c r="BA259" s="92"/>
      <c r="BB259" s="92"/>
      <c r="BC259" s="92"/>
      <c r="BD259" s="92"/>
    </row>
    <row r="260" spans="1:79" ht="15" customHeight="1">
      <c r="A260" s="66" t="s">
        <v>6</v>
      </c>
      <c r="B260" s="66"/>
      <c r="C260" s="66"/>
      <c r="D260" s="66"/>
      <c r="E260" s="66"/>
      <c r="F260" s="66"/>
      <c r="G260" s="66" t="s">
        <v>126</v>
      </c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 t="s">
        <v>13</v>
      </c>
      <c r="U260" s="66"/>
      <c r="V260" s="66"/>
      <c r="W260" s="66"/>
      <c r="X260" s="66"/>
      <c r="Y260" s="66"/>
      <c r="Z260" s="66"/>
      <c r="AA260" s="89" t="s">
        <v>285</v>
      </c>
      <c r="AB260" s="102"/>
      <c r="AC260" s="102"/>
      <c r="AD260" s="102"/>
      <c r="AE260" s="102"/>
      <c r="AF260" s="102"/>
      <c r="AG260" s="102"/>
      <c r="AH260" s="102"/>
      <c r="AI260" s="102"/>
      <c r="AJ260" s="102"/>
      <c r="AK260" s="102"/>
      <c r="AL260" s="102"/>
      <c r="AM260" s="102"/>
      <c r="AN260" s="102"/>
      <c r="AO260" s="103"/>
      <c r="AP260" s="89" t="s">
        <v>290</v>
      </c>
      <c r="AQ260" s="90"/>
      <c r="AR260" s="90"/>
      <c r="AS260" s="90"/>
      <c r="AT260" s="90"/>
      <c r="AU260" s="90"/>
      <c r="AV260" s="90"/>
      <c r="AW260" s="90"/>
      <c r="AX260" s="90"/>
      <c r="AY260" s="90"/>
      <c r="AZ260" s="90"/>
      <c r="BA260" s="90"/>
      <c r="BB260" s="90"/>
      <c r="BC260" s="90"/>
      <c r="BD260" s="91"/>
    </row>
    <row r="261" spans="1:79" ht="32.1" customHeight="1">
      <c r="A261" s="66"/>
      <c r="B261" s="66"/>
      <c r="C261" s="66"/>
      <c r="D261" s="66"/>
      <c r="E261" s="66"/>
      <c r="F261" s="66"/>
      <c r="G261" s="66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 t="s">
        <v>4</v>
      </c>
      <c r="AB261" s="66"/>
      <c r="AC261" s="66"/>
      <c r="AD261" s="66"/>
      <c r="AE261" s="66"/>
      <c r="AF261" s="66" t="s">
        <v>3</v>
      </c>
      <c r="AG261" s="66"/>
      <c r="AH261" s="66"/>
      <c r="AI261" s="66"/>
      <c r="AJ261" s="66"/>
      <c r="AK261" s="66" t="s">
        <v>89</v>
      </c>
      <c r="AL261" s="66"/>
      <c r="AM261" s="66"/>
      <c r="AN261" s="66"/>
      <c r="AO261" s="66"/>
      <c r="AP261" s="66" t="s">
        <v>4</v>
      </c>
      <c r="AQ261" s="66"/>
      <c r="AR261" s="66"/>
      <c r="AS261" s="66"/>
      <c r="AT261" s="66"/>
      <c r="AU261" s="66" t="s">
        <v>3</v>
      </c>
      <c r="AV261" s="66"/>
      <c r="AW261" s="66"/>
      <c r="AX261" s="66"/>
      <c r="AY261" s="66"/>
      <c r="AZ261" s="66" t="s">
        <v>96</v>
      </c>
      <c r="BA261" s="66"/>
      <c r="BB261" s="66"/>
      <c r="BC261" s="66"/>
      <c r="BD261" s="66"/>
    </row>
    <row r="262" spans="1:79" ht="15" customHeight="1">
      <c r="A262" s="66">
        <v>1</v>
      </c>
      <c r="B262" s="66"/>
      <c r="C262" s="66"/>
      <c r="D262" s="66"/>
      <c r="E262" s="66"/>
      <c r="F262" s="66"/>
      <c r="G262" s="66">
        <v>2</v>
      </c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>
        <v>3</v>
      </c>
      <c r="U262" s="66"/>
      <c r="V262" s="66"/>
      <c r="W262" s="66"/>
      <c r="X262" s="66"/>
      <c r="Y262" s="66"/>
      <c r="Z262" s="66"/>
      <c r="AA262" s="66">
        <v>4</v>
      </c>
      <c r="AB262" s="66"/>
      <c r="AC262" s="66"/>
      <c r="AD262" s="66"/>
      <c r="AE262" s="66"/>
      <c r="AF262" s="66">
        <v>5</v>
      </c>
      <c r="AG262" s="66"/>
      <c r="AH262" s="66"/>
      <c r="AI262" s="66"/>
      <c r="AJ262" s="66"/>
      <c r="AK262" s="66">
        <v>6</v>
      </c>
      <c r="AL262" s="66"/>
      <c r="AM262" s="66"/>
      <c r="AN262" s="66"/>
      <c r="AO262" s="66"/>
      <c r="AP262" s="66">
        <v>7</v>
      </c>
      <c r="AQ262" s="66"/>
      <c r="AR262" s="66"/>
      <c r="AS262" s="66"/>
      <c r="AT262" s="66"/>
      <c r="AU262" s="66">
        <v>8</v>
      </c>
      <c r="AV262" s="66"/>
      <c r="AW262" s="66"/>
      <c r="AX262" s="66"/>
      <c r="AY262" s="66"/>
      <c r="AZ262" s="66">
        <v>9</v>
      </c>
      <c r="BA262" s="66"/>
      <c r="BB262" s="66"/>
      <c r="BC262" s="66"/>
      <c r="BD262" s="66"/>
    </row>
    <row r="263" spans="1:79" s="1" customFormat="1" ht="12" hidden="1" customHeight="1">
      <c r="A263" s="84" t="s">
        <v>69</v>
      </c>
      <c r="B263" s="84"/>
      <c r="C263" s="84"/>
      <c r="D263" s="84"/>
      <c r="E263" s="84"/>
      <c r="F263" s="84"/>
      <c r="G263" s="83" t="s">
        <v>57</v>
      </c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 t="s">
        <v>79</v>
      </c>
      <c r="U263" s="83"/>
      <c r="V263" s="83"/>
      <c r="W263" s="83"/>
      <c r="X263" s="83"/>
      <c r="Y263" s="83"/>
      <c r="Z263" s="83"/>
      <c r="AA263" s="82" t="s">
        <v>60</v>
      </c>
      <c r="AB263" s="82"/>
      <c r="AC263" s="82"/>
      <c r="AD263" s="82"/>
      <c r="AE263" s="82"/>
      <c r="AF263" s="82" t="s">
        <v>61</v>
      </c>
      <c r="AG263" s="82"/>
      <c r="AH263" s="82"/>
      <c r="AI263" s="82"/>
      <c r="AJ263" s="82"/>
      <c r="AK263" s="100" t="s">
        <v>122</v>
      </c>
      <c r="AL263" s="100"/>
      <c r="AM263" s="100"/>
      <c r="AN263" s="100"/>
      <c r="AO263" s="100"/>
      <c r="AP263" s="82" t="s">
        <v>62</v>
      </c>
      <c r="AQ263" s="82"/>
      <c r="AR263" s="82"/>
      <c r="AS263" s="82"/>
      <c r="AT263" s="82"/>
      <c r="AU263" s="82" t="s">
        <v>63</v>
      </c>
      <c r="AV263" s="82"/>
      <c r="AW263" s="82"/>
      <c r="AX263" s="82"/>
      <c r="AY263" s="82"/>
      <c r="AZ263" s="100" t="s">
        <v>122</v>
      </c>
      <c r="BA263" s="100"/>
      <c r="BB263" s="100"/>
      <c r="BC263" s="100"/>
      <c r="BD263" s="100"/>
      <c r="CA263" s="1" t="s">
        <v>46</v>
      </c>
    </row>
    <row r="264" spans="1:79" s="6" customFormat="1">
      <c r="A264" s="42"/>
      <c r="B264" s="42"/>
      <c r="C264" s="42"/>
      <c r="D264" s="42"/>
      <c r="E264" s="42"/>
      <c r="F264" s="42"/>
      <c r="G264" s="41" t="s">
        <v>147</v>
      </c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101"/>
      <c r="U264" s="101"/>
      <c r="V264" s="101"/>
      <c r="W264" s="101"/>
      <c r="X264" s="101"/>
      <c r="Y264" s="101"/>
      <c r="Z264" s="101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>
        <f>IF(ISNUMBER(AA264),AA264,0)+IF(ISNUMBER(AF264),AF264,0)</f>
        <v>0</v>
      </c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>
        <f>IF(ISNUMBER(AP264),AP264,0)+IF(ISNUMBER(AU264),AU264,0)</f>
        <v>0</v>
      </c>
      <c r="BA264" s="37"/>
      <c r="BB264" s="37"/>
      <c r="BC264" s="37"/>
      <c r="BD264" s="37"/>
      <c r="CA264" s="6" t="s">
        <v>47</v>
      </c>
    </row>
    <row r="267" spans="1:79" ht="14.25" customHeight="1">
      <c r="A267" s="81" t="s">
        <v>297</v>
      </c>
      <c r="B267" s="81"/>
      <c r="C267" s="81"/>
      <c r="D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  <c r="O267" s="81"/>
      <c r="P267" s="81"/>
      <c r="Q267" s="81"/>
      <c r="R267" s="81"/>
      <c r="S267" s="81"/>
      <c r="T267" s="81"/>
      <c r="U267" s="81"/>
      <c r="V267" s="81"/>
      <c r="W267" s="81"/>
      <c r="X267" s="81"/>
      <c r="Y267" s="81"/>
      <c r="Z267" s="81"/>
      <c r="AA267" s="81"/>
      <c r="AB267" s="81"/>
      <c r="AC267" s="81"/>
      <c r="AD267" s="81"/>
      <c r="AE267" s="81"/>
      <c r="AF267" s="81"/>
      <c r="AG267" s="81"/>
      <c r="AH267" s="81"/>
      <c r="AI267" s="81"/>
      <c r="AJ267" s="81"/>
      <c r="AK267" s="81"/>
      <c r="AL267" s="81"/>
      <c r="AM267" s="81"/>
      <c r="AN267" s="81"/>
      <c r="AO267" s="81"/>
      <c r="AP267" s="81"/>
      <c r="AQ267" s="81"/>
      <c r="AR267" s="81"/>
      <c r="AS267" s="81"/>
      <c r="AT267" s="81"/>
      <c r="AU267" s="81"/>
      <c r="AV267" s="81"/>
      <c r="AW267" s="81"/>
      <c r="AX267" s="81"/>
      <c r="AY267" s="81"/>
      <c r="AZ267" s="81"/>
      <c r="BA267" s="81"/>
      <c r="BB267" s="81"/>
      <c r="BC267" s="81"/>
      <c r="BD267" s="81"/>
      <c r="BE267" s="81"/>
      <c r="BF267" s="81"/>
      <c r="BG267" s="81"/>
      <c r="BH267" s="81"/>
      <c r="BI267" s="81"/>
      <c r="BJ267" s="81"/>
      <c r="BK267" s="81"/>
      <c r="BL267" s="81"/>
    </row>
    <row r="268" spans="1:79" ht="15" customHeight="1">
      <c r="A268" s="92" t="s">
        <v>263</v>
      </c>
      <c r="B268" s="92"/>
      <c r="C268" s="92"/>
      <c r="D268" s="92"/>
      <c r="E268" s="92"/>
      <c r="F268" s="92"/>
      <c r="G268" s="92"/>
      <c r="H268" s="92"/>
      <c r="I268" s="92"/>
      <c r="J268" s="92"/>
      <c r="K268" s="92"/>
      <c r="L268" s="92"/>
      <c r="M268" s="92"/>
      <c r="N268" s="92"/>
      <c r="O268" s="92"/>
      <c r="P268" s="92"/>
      <c r="Q268" s="92"/>
      <c r="R268" s="92"/>
      <c r="S268" s="92"/>
      <c r="T268" s="92"/>
      <c r="U268" s="92"/>
      <c r="V268" s="92"/>
      <c r="W268" s="92"/>
      <c r="X268" s="92"/>
      <c r="Y268" s="92"/>
      <c r="Z268" s="92"/>
      <c r="AA268" s="93"/>
      <c r="AB268" s="93"/>
      <c r="AC268" s="93"/>
      <c r="AD268" s="93"/>
      <c r="AE268" s="93"/>
      <c r="AF268" s="93"/>
      <c r="AG268" s="93"/>
      <c r="AH268" s="93"/>
      <c r="AI268" s="93"/>
      <c r="AJ268" s="93"/>
      <c r="AK268" s="93"/>
      <c r="AL268" s="93"/>
      <c r="AM268" s="93"/>
      <c r="AN268" s="93"/>
      <c r="AO268" s="93"/>
      <c r="AP268" s="93"/>
      <c r="AQ268" s="93"/>
      <c r="AR268" s="93"/>
      <c r="AS268" s="93"/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/>
      <c r="BJ268" s="93"/>
      <c r="BK268" s="93"/>
      <c r="BL268" s="93"/>
      <c r="BM268" s="93"/>
    </row>
    <row r="269" spans="1:79" ht="23.1" customHeight="1">
      <c r="A269" s="66" t="s">
        <v>128</v>
      </c>
      <c r="B269" s="66"/>
      <c r="C269" s="66"/>
      <c r="D269" s="66"/>
      <c r="E269" s="66"/>
      <c r="F269" s="66"/>
      <c r="G269" s="66"/>
      <c r="H269" s="66"/>
      <c r="I269" s="66"/>
      <c r="J269" s="66"/>
      <c r="K269" s="66"/>
      <c r="L269" s="66"/>
      <c r="M269" s="66"/>
      <c r="N269" s="94" t="s">
        <v>129</v>
      </c>
      <c r="O269" s="95"/>
      <c r="P269" s="95"/>
      <c r="Q269" s="95"/>
      <c r="R269" s="95"/>
      <c r="S269" s="95"/>
      <c r="T269" s="95"/>
      <c r="U269" s="96"/>
      <c r="V269" s="94" t="s">
        <v>130</v>
      </c>
      <c r="W269" s="95"/>
      <c r="X269" s="95"/>
      <c r="Y269" s="95"/>
      <c r="Z269" s="96"/>
      <c r="AA269" s="66" t="s">
        <v>264</v>
      </c>
      <c r="AB269" s="66"/>
      <c r="AC269" s="66"/>
      <c r="AD269" s="66"/>
      <c r="AE269" s="66"/>
      <c r="AF269" s="66"/>
      <c r="AG269" s="66"/>
      <c r="AH269" s="66"/>
      <c r="AI269" s="66"/>
      <c r="AJ269" s="66" t="s">
        <v>267</v>
      </c>
      <c r="AK269" s="66"/>
      <c r="AL269" s="66"/>
      <c r="AM269" s="66"/>
      <c r="AN269" s="66"/>
      <c r="AO269" s="66"/>
      <c r="AP269" s="66"/>
      <c r="AQ269" s="66"/>
      <c r="AR269" s="66"/>
      <c r="AS269" s="66" t="s">
        <v>274</v>
      </c>
      <c r="AT269" s="66"/>
      <c r="AU269" s="66"/>
      <c r="AV269" s="66"/>
      <c r="AW269" s="66"/>
      <c r="AX269" s="66"/>
      <c r="AY269" s="66"/>
      <c r="AZ269" s="66"/>
      <c r="BA269" s="66"/>
      <c r="BB269" s="66" t="s">
        <v>285</v>
      </c>
      <c r="BC269" s="66"/>
      <c r="BD269" s="66"/>
      <c r="BE269" s="66"/>
      <c r="BF269" s="66"/>
      <c r="BG269" s="66"/>
      <c r="BH269" s="66"/>
      <c r="BI269" s="66"/>
      <c r="BJ269" s="66"/>
      <c r="BK269" s="66" t="s">
        <v>290</v>
      </c>
      <c r="BL269" s="66"/>
      <c r="BM269" s="66"/>
      <c r="BN269" s="66"/>
      <c r="BO269" s="66"/>
      <c r="BP269" s="66"/>
      <c r="BQ269" s="66"/>
      <c r="BR269" s="66"/>
      <c r="BS269" s="66"/>
    </row>
    <row r="270" spans="1:79" ht="95.25" customHeight="1">
      <c r="A270" s="66"/>
      <c r="B270" s="66"/>
      <c r="C270" s="66"/>
      <c r="D270" s="66"/>
      <c r="E270" s="66"/>
      <c r="F270" s="66"/>
      <c r="G270" s="66"/>
      <c r="H270" s="66"/>
      <c r="I270" s="66"/>
      <c r="J270" s="66"/>
      <c r="K270" s="66"/>
      <c r="L270" s="66"/>
      <c r="M270" s="66"/>
      <c r="N270" s="97"/>
      <c r="O270" s="98"/>
      <c r="P270" s="98"/>
      <c r="Q270" s="98"/>
      <c r="R270" s="98"/>
      <c r="S270" s="98"/>
      <c r="T270" s="98"/>
      <c r="U270" s="99"/>
      <c r="V270" s="97"/>
      <c r="W270" s="98"/>
      <c r="X270" s="98"/>
      <c r="Y270" s="98"/>
      <c r="Z270" s="99"/>
      <c r="AA270" s="86" t="s">
        <v>133</v>
      </c>
      <c r="AB270" s="86"/>
      <c r="AC270" s="86"/>
      <c r="AD270" s="86"/>
      <c r="AE270" s="86"/>
      <c r="AF270" s="86" t="s">
        <v>134</v>
      </c>
      <c r="AG270" s="86"/>
      <c r="AH270" s="86"/>
      <c r="AI270" s="86"/>
      <c r="AJ270" s="86" t="s">
        <v>133</v>
      </c>
      <c r="AK270" s="86"/>
      <c r="AL270" s="86"/>
      <c r="AM270" s="86"/>
      <c r="AN270" s="86"/>
      <c r="AO270" s="86" t="s">
        <v>134</v>
      </c>
      <c r="AP270" s="86"/>
      <c r="AQ270" s="86"/>
      <c r="AR270" s="86"/>
      <c r="AS270" s="86" t="s">
        <v>133</v>
      </c>
      <c r="AT270" s="86"/>
      <c r="AU270" s="86"/>
      <c r="AV270" s="86"/>
      <c r="AW270" s="86"/>
      <c r="AX270" s="86" t="s">
        <v>134</v>
      </c>
      <c r="AY270" s="86"/>
      <c r="AZ270" s="86"/>
      <c r="BA270" s="86"/>
      <c r="BB270" s="86" t="s">
        <v>133</v>
      </c>
      <c r="BC270" s="86"/>
      <c r="BD270" s="86"/>
      <c r="BE270" s="86"/>
      <c r="BF270" s="86"/>
      <c r="BG270" s="86" t="s">
        <v>134</v>
      </c>
      <c r="BH270" s="86"/>
      <c r="BI270" s="86"/>
      <c r="BJ270" s="86"/>
      <c r="BK270" s="86" t="s">
        <v>133</v>
      </c>
      <c r="BL270" s="86"/>
      <c r="BM270" s="86"/>
      <c r="BN270" s="86"/>
      <c r="BO270" s="86"/>
      <c r="BP270" s="86" t="s">
        <v>134</v>
      </c>
      <c r="BQ270" s="86"/>
      <c r="BR270" s="86"/>
      <c r="BS270" s="86"/>
    </row>
    <row r="271" spans="1:79" ht="15" customHeight="1">
      <c r="A271" s="66">
        <v>1</v>
      </c>
      <c r="B271" s="66"/>
      <c r="C271" s="66"/>
      <c r="D271" s="66"/>
      <c r="E271" s="66"/>
      <c r="F271" s="66"/>
      <c r="G271" s="66"/>
      <c r="H271" s="66"/>
      <c r="I271" s="66"/>
      <c r="J271" s="66"/>
      <c r="K271" s="66"/>
      <c r="L271" s="66"/>
      <c r="M271" s="66"/>
      <c r="N271" s="89">
        <v>2</v>
      </c>
      <c r="O271" s="90"/>
      <c r="P271" s="90"/>
      <c r="Q271" s="90"/>
      <c r="R271" s="90"/>
      <c r="S271" s="90"/>
      <c r="T271" s="90"/>
      <c r="U271" s="91"/>
      <c r="V271" s="66">
        <v>3</v>
      </c>
      <c r="W271" s="66"/>
      <c r="X271" s="66"/>
      <c r="Y271" s="66"/>
      <c r="Z271" s="66"/>
      <c r="AA271" s="66">
        <v>4</v>
      </c>
      <c r="AB271" s="66"/>
      <c r="AC271" s="66"/>
      <c r="AD271" s="66"/>
      <c r="AE271" s="66"/>
      <c r="AF271" s="66">
        <v>5</v>
      </c>
      <c r="AG271" s="66"/>
      <c r="AH271" s="66"/>
      <c r="AI271" s="66"/>
      <c r="AJ271" s="66">
        <v>6</v>
      </c>
      <c r="AK271" s="66"/>
      <c r="AL271" s="66"/>
      <c r="AM271" s="66"/>
      <c r="AN271" s="66"/>
      <c r="AO271" s="66">
        <v>7</v>
      </c>
      <c r="AP271" s="66"/>
      <c r="AQ271" s="66"/>
      <c r="AR271" s="66"/>
      <c r="AS271" s="66">
        <v>8</v>
      </c>
      <c r="AT271" s="66"/>
      <c r="AU271" s="66"/>
      <c r="AV271" s="66"/>
      <c r="AW271" s="66"/>
      <c r="AX271" s="66">
        <v>9</v>
      </c>
      <c r="AY271" s="66"/>
      <c r="AZ271" s="66"/>
      <c r="BA271" s="66"/>
      <c r="BB271" s="66">
        <v>10</v>
      </c>
      <c r="BC271" s="66"/>
      <c r="BD271" s="66"/>
      <c r="BE271" s="66"/>
      <c r="BF271" s="66"/>
      <c r="BG271" s="66">
        <v>11</v>
      </c>
      <c r="BH271" s="66"/>
      <c r="BI271" s="66"/>
      <c r="BJ271" s="66"/>
      <c r="BK271" s="66">
        <v>12</v>
      </c>
      <c r="BL271" s="66"/>
      <c r="BM271" s="66"/>
      <c r="BN271" s="66"/>
      <c r="BO271" s="66"/>
      <c r="BP271" s="66">
        <v>13</v>
      </c>
      <c r="BQ271" s="66"/>
      <c r="BR271" s="66"/>
      <c r="BS271" s="66"/>
    </row>
    <row r="272" spans="1:79" s="1" customFormat="1" ht="12" hidden="1" customHeight="1">
      <c r="A272" s="83" t="s">
        <v>146</v>
      </c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4" t="s">
        <v>131</v>
      </c>
      <c r="O272" s="84"/>
      <c r="P272" s="84"/>
      <c r="Q272" s="84"/>
      <c r="R272" s="84"/>
      <c r="S272" s="84"/>
      <c r="T272" s="84"/>
      <c r="U272" s="84"/>
      <c r="V272" s="84" t="s">
        <v>132</v>
      </c>
      <c r="W272" s="84"/>
      <c r="X272" s="84"/>
      <c r="Y272" s="84"/>
      <c r="Z272" s="84"/>
      <c r="AA272" s="82" t="s">
        <v>65</v>
      </c>
      <c r="AB272" s="82"/>
      <c r="AC272" s="82"/>
      <c r="AD272" s="82"/>
      <c r="AE272" s="82"/>
      <c r="AF272" s="82" t="s">
        <v>66</v>
      </c>
      <c r="AG272" s="82"/>
      <c r="AH272" s="82"/>
      <c r="AI272" s="82"/>
      <c r="AJ272" s="82" t="s">
        <v>67</v>
      </c>
      <c r="AK272" s="82"/>
      <c r="AL272" s="82"/>
      <c r="AM272" s="82"/>
      <c r="AN272" s="82"/>
      <c r="AO272" s="82" t="s">
        <v>68</v>
      </c>
      <c r="AP272" s="82"/>
      <c r="AQ272" s="82"/>
      <c r="AR272" s="82"/>
      <c r="AS272" s="82" t="s">
        <v>58</v>
      </c>
      <c r="AT272" s="82"/>
      <c r="AU272" s="82"/>
      <c r="AV272" s="82"/>
      <c r="AW272" s="82"/>
      <c r="AX272" s="82" t="s">
        <v>59</v>
      </c>
      <c r="AY272" s="82"/>
      <c r="AZ272" s="82"/>
      <c r="BA272" s="82"/>
      <c r="BB272" s="82" t="s">
        <v>60</v>
      </c>
      <c r="BC272" s="82"/>
      <c r="BD272" s="82"/>
      <c r="BE272" s="82"/>
      <c r="BF272" s="82"/>
      <c r="BG272" s="82" t="s">
        <v>61</v>
      </c>
      <c r="BH272" s="82"/>
      <c r="BI272" s="82"/>
      <c r="BJ272" s="82"/>
      <c r="BK272" s="82" t="s">
        <v>62</v>
      </c>
      <c r="BL272" s="82"/>
      <c r="BM272" s="82"/>
      <c r="BN272" s="82"/>
      <c r="BO272" s="82"/>
      <c r="BP272" s="82" t="s">
        <v>63</v>
      </c>
      <c r="BQ272" s="82"/>
      <c r="BR272" s="82"/>
      <c r="BS272" s="82"/>
      <c r="CA272" s="1" t="s">
        <v>48</v>
      </c>
    </row>
    <row r="273" spans="1:79" s="23" customFormat="1" ht="12.75" customHeight="1">
      <c r="A273" s="45" t="s">
        <v>252</v>
      </c>
      <c r="B273" s="46"/>
      <c r="C273" s="46"/>
      <c r="D273" s="46"/>
      <c r="E273" s="46"/>
      <c r="F273" s="46"/>
      <c r="G273" s="46"/>
      <c r="H273" s="46"/>
      <c r="I273" s="46"/>
      <c r="J273" s="46"/>
      <c r="K273" s="46"/>
      <c r="L273" s="46"/>
      <c r="M273" s="47"/>
      <c r="N273" s="59">
        <v>2019</v>
      </c>
      <c r="O273" s="60"/>
      <c r="P273" s="60"/>
      <c r="Q273" s="60"/>
      <c r="R273" s="60"/>
      <c r="S273" s="60"/>
      <c r="T273" s="60"/>
      <c r="U273" s="61"/>
      <c r="V273" s="62">
        <v>5696958</v>
      </c>
      <c r="W273" s="62"/>
      <c r="X273" s="62"/>
      <c r="Y273" s="62"/>
      <c r="Z273" s="62"/>
      <c r="AA273" s="62">
        <v>5696958</v>
      </c>
      <c r="AB273" s="62"/>
      <c r="AC273" s="62"/>
      <c r="AD273" s="62"/>
      <c r="AE273" s="62"/>
      <c r="AF273" s="62">
        <v>100</v>
      </c>
      <c r="AG273" s="62"/>
      <c r="AH273" s="62"/>
      <c r="AI273" s="62"/>
      <c r="AJ273" s="62">
        <v>0</v>
      </c>
      <c r="AK273" s="62"/>
      <c r="AL273" s="62"/>
      <c r="AM273" s="62"/>
      <c r="AN273" s="62"/>
      <c r="AO273" s="62">
        <v>0</v>
      </c>
      <c r="AP273" s="62"/>
      <c r="AQ273" s="62"/>
      <c r="AR273" s="62"/>
      <c r="AS273" s="62">
        <v>0</v>
      </c>
      <c r="AT273" s="62"/>
      <c r="AU273" s="62"/>
      <c r="AV273" s="62"/>
      <c r="AW273" s="62"/>
      <c r="AX273" s="62">
        <v>0</v>
      </c>
      <c r="AY273" s="62"/>
      <c r="AZ273" s="62"/>
      <c r="BA273" s="62"/>
      <c r="BB273" s="62">
        <v>0</v>
      </c>
      <c r="BC273" s="62"/>
      <c r="BD273" s="62"/>
      <c r="BE273" s="62"/>
      <c r="BF273" s="62"/>
      <c r="BG273" s="62">
        <v>0</v>
      </c>
      <c r="BH273" s="62"/>
      <c r="BI273" s="62"/>
      <c r="BJ273" s="62"/>
      <c r="BK273" s="62">
        <v>0</v>
      </c>
      <c r="BL273" s="62"/>
      <c r="BM273" s="62"/>
      <c r="BN273" s="62"/>
      <c r="BO273" s="62"/>
      <c r="BP273" s="53">
        <v>0</v>
      </c>
      <c r="BQ273" s="54"/>
      <c r="BR273" s="54"/>
      <c r="BS273" s="55"/>
      <c r="CA273" s="23" t="s">
        <v>49</v>
      </c>
    </row>
    <row r="274" spans="1:79" s="23" customFormat="1" ht="25.5" customHeight="1">
      <c r="A274" s="45" t="s">
        <v>194</v>
      </c>
      <c r="B274" s="46"/>
      <c r="C274" s="46"/>
      <c r="D274" s="46"/>
      <c r="E274" s="46"/>
      <c r="F274" s="46"/>
      <c r="G274" s="46"/>
      <c r="H274" s="46"/>
      <c r="I274" s="46"/>
      <c r="J274" s="46"/>
      <c r="K274" s="46"/>
      <c r="L274" s="46"/>
      <c r="M274" s="47"/>
      <c r="N274" s="59">
        <v>2020</v>
      </c>
      <c r="O274" s="60"/>
      <c r="P274" s="60"/>
      <c r="Q274" s="60"/>
      <c r="R274" s="60"/>
      <c r="S274" s="60"/>
      <c r="T274" s="60"/>
      <c r="U274" s="61"/>
      <c r="V274" s="62">
        <v>130000</v>
      </c>
      <c r="W274" s="62"/>
      <c r="X274" s="62"/>
      <c r="Y274" s="62"/>
      <c r="Z274" s="62"/>
      <c r="AA274" s="62">
        <v>0</v>
      </c>
      <c r="AB274" s="62"/>
      <c r="AC274" s="62"/>
      <c r="AD274" s="62"/>
      <c r="AE274" s="62"/>
      <c r="AF274" s="62">
        <v>0</v>
      </c>
      <c r="AG274" s="62"/>
      <c r="AH274" s="62"/>
      <c r="AI274" s="62"/>
      <c r="AJ274" s="62">
        <v>13000</v>
      </c>
      <c r="AK274" s="62"/>
      <c r="AL274" s="62"/>
      <c r="AM274" s="62"/>
      <c r="AN274" s="62"/>
      <c r="AO274" s="62">
        <v>100</v>
      </c>
      <c r="AP274" s="62"/>
      <c r="AQ274" s="62"/>
      <c r="AR274" s="62"/>
      <c r="AS274" s="62">
        <v>0</v>
      </c>
      <c r="AT274" s="62"/>
      <c r="AU274" s="62"/>
      <c r="AV274" s="62"/>
      <c r="AW274" s="62"/>
      <c r="AX274" s="62">
        <v>0</v>
      </c>
      <c r="AY274" s="62"/>
      <c r="AZ274" s="62"/>
      <c r="BA274" s="62"/>
      <c r="BB274" s="62">
        <v>0</v>
      </c>
      <c r="BC274" s="62"/>
      <c r="BD274" s="62"/>
      <c r="BE274" s="62"/>
      <c r="BF274" s="62"/>
      <c r="BG274" s="62">
        <v>0</v>
      </c>
      <c r="BH274" s="62"/>
      <c r="BI274" s="62"/>
      <c r="BJ274" s="62"/>
      <c r="BK274" s="62">
        <v>0</v>
      </c>
      <c r="BL274" s="62"/>
      <c r="BM274" s="62"/>
      <c r="BN274" s="62"/>
      <c r="BO274" s="62"/>
      <c r="BP274" s="53">
        <v>0</v>
      </c>
      <c r="BQ274" s="54"/>
      <c r="BR274" s="54"/>
      <c r="BS274" s="55"/>
    </row>
    <row r="275" spans="1:79" s="6" customFormat="1" ht="12.75" customHeight="1">
      <c r="A275" s="38" t="s">
        <v>147</v>
      </c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40"/>
      <c r="N275" s="56"/>
      <c r="O275" s="57"/>
      <c r="P275" s="57"/>
      <c r="Q275" s="57"/>
      <c r="R275" s="57"/>
      <c r="S275" s="57"/>
      <c r="T275" s="57"/>
      <c r="U275" s="58"/>
      <c r="V275" s="49"/>
      <c r="W275" s="49"/>
      <c r="X275" s="49"/>
      <c r="Y275" s="49"/>
      <c r="Z275" s="49"/>
      <c r="AA275" s="49">
        <v>5696958</v>
      </c>
      <c r="AB275" s="49"/>
      <c r="AC275" s="49"/>
      <c r="AD275" s="49"/>
      <c r="AE275" s="49"/>
      <c r="AF275" s="49"/>
      <c r="AG275" s="49"/>
      <c r="AH275" s="49"/>
      <c r="AI275" s="49"/>
      <c r="AJ275" s="49">
        <v>13000</v>
      </c>
      <c r="AK275" s="49"/>
      <c r="AL275" s="49"/>
      <c r="AM275" s="49"/>
      <c r="AN275" s="49"/>
      <c r="AO275" s="49"/>
      <c r="AP275" s="49"/>
      <c r="AQ275" s="49"/>
      <c r="AR275" s="49"/>
      <c r="AS275" s="49">
        <v>0</v>
      </c>
      <c r="AT275" s="49"/>
      <c r="AU275" s="49"/>
      <c r="AV275" s="49"/>
      <c r="AW275" s="49"/>
      <c r="AX275" s="49"/>
      <c r="AY275" s="49"/>
      <c r="AZ275" s="49"/>
      <c r="BA275" s="49"/>
      <c r="BB275" s="49">
        <v>0</v>
      </c>
      <c r="BC275" s="49"/>
      <c r="BD275" s="49"/>
      <c r="BE275" s="49"/>
      <c r="BF275" s="49"/>
      <c r="BG275" s="49"/>
      <c r="BH275" s="49"/>
      <c r="BI275" s="49"/>
      <c r="BJ275" s="49"/>
      <c r="BK275" s="49">
        <v>0</v>
      </c>
      <c r="BL275" s="49"/>
      <c r="BM275" s="49"/>
      <c r="BN275" s="49"/>
      <c r="BO275" s="49"/>
      <c r="BP275" s="50"/>
      <c r="BQ275" s="51"/>
      <c r="BR275" s="51"/>
      <c r="BS275" s="52"/>
    </row>
    <row r="277" spans="1:79" ht="35.25" customHeight="1">
      <c r="A277" s="81" t="s">
        <v>298</v>
      </c>
      <c r="B277" s="81"/>
      <c r="C277" s="81"/>
      <c r="D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  <c r="O277" s="81"/>
      <c r="P277" s="81"/>
      <c r="Q277" s="81"/>
      <c r="R277" s="81"/>
      <c r="S277" s="81"/>
      <c r="T277" s="81"/>
      <c r="U277" s="81"/>
      <c r="V277" s="81"/>
      <c r="W277" s="81"/>
      <c r="X277" s="81"/>
      <c r="Y277" s="81"/>
      <c r="Z277" s="81"/>
      <c r="AA277" s="81"/>
      <c r="AB277" s="81"/>
      <c r="AC277" s="81"/>
      <c r="AD277" s="81"/>
      <c r="AE277" s="81"/>
      <c r="AF277" s="81"/>
      <c r="AG277" s="81"/>
      <c r="AH277" s="81"/>
      <c r="AI277" s="81"/>
      <c r="AJ277" s="81"/>
      <c r="AK277" s="81"/>
      <c r="AL277" s="81"/>
      <c r="AM277" s="81"/>
      <c r="AN277" s="81"/>
      <c r="AO277" s="81"/>
      <c r="AP277" s="81"/>
      <c r="AQ277" s="81"/>
      <c r="AR277" s="81"/>
      <c r="AS277" s="81"/>
      <c r="AT277" s="81"/>
      <c r="AU277" s="81"/>
      <c r="AV277" s="81"/>
      <c r="AW277" s="81"/>
      <c r="AX277" s="81"/>
      <c r="AY277" s="81"/>
      <c r="AZ277" s="81"/>
      <c r="BA277" s="81"/>
      <c r="BB277" s="81"/>
      <c r="BC277" s="81"/>
      <c r="BD277" s="81"/>
      <c r="BE277" s="81"/>
      <c r="BF277" s="81"/>
      <c r="BG277" s="81"/>
      <c r="BH277" s="81"/>
      <c r="BI277" s="81"/>
      <c r="BJ277" s="81"/>
      <c r="BK277" s="81"/>
      <c r="BL277" s="81"/>
    </row>
    <row r="278" spans="1:79" ht="49.5" customHeight="1">
      <c r="A278" s="80" t="s">
        <v>255</v>
      </c>
      <c r="B278" s="80"/>
      <c r="C278" s="80"/>
      <c r="D278" s="80"/>
      <c r="E278" s="80"/>
      <c r="F278" s="80"/>
      <c r="G278" s="80"/>
      <c r="H278" s="80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  <c r="AJ278" s="80"/>
      <c r="AK278" s="80"/>
      <c r="AL278" s="80"/>
      <c r="AM278" s="80"/>
      <c r="AN278" s="80"/>
      <c r="AO278" s="80"/>
      <c r="AP278" s="80"/>
      <c r="AQ278" s="80"/>
      <c r="AR278" s="80"/>
      <c r="AS278" s="80"/>
      <c r="AT278" s="80"/>
      <c r="AU278" s="80"/>
      <c r="AV278" s="80"/>
      <c r="AW278" s="80"/>
      <c r="AX278" s="80"/>
      <c r="AY278" s="80"/>
      <c r="AZ278" s="80"/>
      <c r="BA278" s="80"/>
      <c r="BB278" s="80"/>
      <c r="BC278" s="80"/>
      <c r="BD278" s="80"/>
      <c r="BE278" s="80"/>
      <c r="BF278" s="80"/>
      <c r="BG278" s="80"/>
      <c r="BH278" s="80"/>
      <c r="BI278" s="80"/>
      <c r="BJ278" s="80"/>
      <c r="BK278" s="80"/>
      <c r="BL278" s="80"/>
    </row>
    <row r="279" spans="1:79" ht="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</row>
    <row r="280" spans="1:79" ht="23.25" customHeight="1">
      <c r="A280" s="88" t="s">
        <v>281</v>
      </c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  <c r="AA280" s="88"/>
      <c r="AB280" s="88"/>
      <c r="AC280" s="88"/>
      <c r="AD280" s="88"/>
      <c r="AE280" s="88"/>
      <c r="AF280" s="88"/>
      <c r="AG280" s="88"/>
      <c r="AH280" s="88"/>
      <c r="AI280" s="88"/>
      <c r="AJ280" s="88"/>
      <c r="AK280" s="88"/>
      <c r="AL280" s="88"/>
      <c r="AM280" s="88"/>
      <c r="AN280" s="88"/>
      <c r="AO280" s="88"/>
      <c r="AP280" s="88"/>
      <c r="AQ280" s="88"/>
      <c r="AR280" s="88"/>
      <c r="AS280" s="88"/>
      <c r="AT280" s="88"/>
      <c r="AU280" s="88"/>
      <c r="AV280" s="88"/>
      <c r="AW280" s="88"/>
      <c r="AX280" s="88"/>
      <c r="AY280" s="88"/>
      <c r="AZ280" s="88"/>
      <c r="BA280" s="88"/>
      <c r="BB280" s="88"/>
      <c r="BC280" s="88"/>
      <c r="BD280" s="88"/>
      <c r="BE280" s="88"/>
      <c r="BF280" s="88"/>
      <c r="BG280" s="88"/>
      <c r="BH280" s="88"/>
      <c r="BI280" s="88"/>
      <c r="BJ280" s="88"/>
      <c r="BK280" s="88"/>
      <c r="BL280" s="88"/>
    </row>
    <row r="281" spans="1:79" ht="14.25" customHeight="1">
      <c r="A281" s="81" t="s">
        <v>265</v>
      </c>
      <c r="B281" s="81"/>
      <c r="C281" s="81"/>
      <c r="D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  <c r="O281" s="81"/>
      <c r="P281" s="81"/>
      <c r="Q281" s="81"/>
      <c r="R281" s="81"/>
      <c r="S281" s="81"/>
      <c r="T281" s="81"/>
      <c r="U281" s="81"/>
      <c r="V281" s="81"/>
      <c r="W281" s="81"/>
      <c r="X281" s="81"/>
      <c r="Y281" s="81"/>
      <c r="Z281" s="81"/>
      <c r="AA281" s="81"/>
      <c r="AB281" s="81"/>
      <c r="AC281" s="81"/>
      <c r="AD281" s="81"/>
      <c r="AE281" s="81"/>
      <c r="AF281" s="81"/>
      <c r="AG281" s="81"/>
      <c r="AH281" s="81"/>
      <c r="AI281" s="81"/>
      <c r="AJ281" s="81"/>
      <c r="AK281" s="81"/>
      <c r="AL281" s="81"/>
      <c r="AM281" s="81"/>
      <c r="AN281" s="81"/>
      <c r="AO281" s="81"/>
      <c r="AP281" s="81"/>
      <c r="AQ281" s="81"/>
      <c r="AR281" s="81"/>
      <c r="AS281" s="81"/>
      <c r="AT281" s="81"/>
      <c r="AU281" s="81"/>
      <c r="AV281" s="81"/>
      <c r="AW281" s="81"/>
      <c r="AX281" s="81"/>
      <c r="AY281" s="81"/>
      <c r="AZ281" s="81"/>
      <c r="BA281" s="81"/>
      <c r="BB281" s="81"/>
      <c r="BC281" s="81"/>
      <c r="BD281" s="81"/>
      <c r="BE281" s="81"/>
      <c r="BF281" s="81"/>
      <c r="BG281" s="81"/>
      <c r="BH281" s="81"/>
      <c r="BI281" s="81"/>
      <c r="BJ281" s="81"/>
      <c r="BK281" s="81"/>
      <c r="BL281" s="81"/>
    </row>
    <row r="282" spans="1:79" ht="15" customHeight="1">
      <c r="A282" s="85" t="s">
        <v>263</v>
      </c>
      <c r="B282" s="85"/>
      <c r="C282" s="85"/>
      <c r="D282" s="85"/>
      <c r="E282" s="85"/>
      <c r="F282" s="85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85"/>
      <c r="AD282" s="85"/>
      <c r="AE282" s="85"/>
      <c r="AF282" s="85"/>
      <c r="AG282" s="85"/>
      <c r="AH282" s="85"/>
      <c r="AI282" s="85"/>
      <c r="AJ282" s="85"/>
      <c r="AK282" s="85"/>
      <c r="AL282" s="85"/>
      <c r="AM282" s="85"/>
      <c r="AN282" s="85"/>
      <c r="AO282" s="85"/>
      <c r="AP282" s="85"/>
      <c r="AQ282" s="85"/>
      <c r="AR282" s="85"/>
      <c r="AS282" s="85"/>
      <c r="AT282" s="85"/>
      <c r="AU282" s="85"/>
      <c r="AV282" s="85"/>
      <c r="AW282" s="85"/>
      <c r="AX282" s="85"/>
      <c r="AY282" s="85"/>
      <c r="AZ282" s="85"/>
      <c r="BA282" s="85"/>
      <c r="BB282" s="85"/>
      <c r="BC282" s="85"/>
      <c r="BD282" s="85"/>
      <c r="BE282" s="85"/>
      <c r="BF282" s="85"/>
      <c r="BG282" s="85"/>
      <c r="BH282" s="85"/>
      <c r="BI282" s="85"/>
      <c r="BJ282" s="85"/>
      <c r="BK282" s="85"/>
      <c r="BL282" s="85"/>
    </row>
    <row r="283" spans="1:79" ht="55.5" customHeight="1">
      <c r="A283" s="86" t="s">
        <v>135</v>
      </c>
      <c r="B283" s="86"/>
      <c r="C283" s="86"/>
      <c r="D283" s="86"/>
      <c r="E283" s="86"/>
      <c r="F283" s="86"/>
      <c r="G283" s="66" t="s">
        <v>19</v>
      </c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 t="s">
        <v>15</v>
      </c>
      <c r="U283" s="66"/>
      <c r="V283" s="66"/>
      <c r="W283" s="66"/>
      <c r="X283" s="66"/>
      <c r="Y283" s="66"/>
      <c r="Z283" s="66" t="s">
        <v>14</v>
      </c>
      <c r="AA283" s="66"/>
      <c r="AB283" s="66"/>
      <c r="AC283" s="66"/>
      <c r="AD283" s="66"/>
      <c r="AE283" s="66" t="s">
        <v>136</v>
      </c>
      <c r="AF283" s="66"/>
      <c r="AG283" s="66"/>
      <c r="AH283" s="66"/>
      <c r="AI283" s="66"/>
      <c r="AJ283" s="66"/>
      <c r="AK283" s="66" t="s">
        <v>137</v>
      </c>
      <c r="AL283" s="66"/>
      <c r="AM283" s="66"/>
      <c r="AN283" s="66"/>
      <c r="AO283" s="66"/>
      <c r="AP283" s="66"/>
      <c r="AQ283" s="66" t="s">
        <v>138</v>
      </c>
      <c r="AR283" s="66"/>
      <c r="AS283" s="66"/>
      <c r="AT283" s="66"/>
      <c r="AU283" s="66"/>
      <c r="AV283" s="66"/>
      <c r="AW283" s="66" t="s">
        <v>98</v>
      </c>
      <c r="AX283" s="66"/>
      <c r="AY283" s="66"/>
      <c r="AZ283" s="66"/>
      <c r="BA283" s="66"/>
      <c r="BB283" s="66"/>
      <c r="BC283" s="66"/>
      <c r="BD283" s="66"/>
      <c r="BE283" s="66"/>
      <c r="BF283" s="66"/>
      <c r="BG283" s="66" t="s">
        <v>139</v>
      </c>
      <c r="BH283" s="66"/>
      <c r="BI283" s="66"/>
      <c r="BJ283" s="66"/>
      <c r="BK283" s="66"/>
      <c r="BL283" s="66"/>
    </row>
    <row r="284" spans="1:79" ht="41.25" customHeight="1">
      <c r="A284" s="86"/>
      <c r="B284" s="86"/>
      <c r="C284" s="86"/>
      <c r="D284" s="86"/>
      <c r="E284" s="86"/>
      <c r="F284" s="86"/>
      <c r="G284" s="66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66"/>
      <c r="AH284" s="66"/>
      <c r="AI284" s="66"/>
      <c r="AJ284" s="66"/>
      <c r="AK284" s="66"/>
      <c r="AL284" s="66"/>
      <c r="AM284" s="66"/>
      <c r="AN284" s="66"/>
      <c r="AO284" s="66"/>
      <c r="AP284" s="66"/>
      <c r="AQ284" s="66"/>
      <c r="AR284" s="66"/>
      <c r="AS284" s="66"/>
      <c r="AT284" s="66"/>
      <c r="AU284" s="66"/>
      <c r="AV284" s="66"/>
      <c r="AW284" s="66" t="s">
        <v>17</v>
      </c>
      <c r="AX284" s="66"/>
      <c r="AY284" s="66"/>
      <c r="AZ284" s="66"/>
      <c r="BA284" s="66"/>
      <c r="BB284" s="66" t="s">
        <v>16</v>
      </c>
      <c r="BC284" s="66"/>
      <c r="BD284" s="66"/>
      <c r="BE284" s="66"/>
      <c r="BF284" s="66"/>
      <c r="BG284" s="66"/>
      <c r="BH284" s="66"/>
      <c r="BI284" s="66"/>
      <c r="BJ284" s="66"/>
      <c r="BK284" s="66"/>
      <c r="BL284" s="66"/>
    </row>
    <row r="285" spans="1:79" ht="15" customHeight="1">
      <c r="A285" s="66">
        <v>1</v>
      </c>
      <c r="B285" s="66"/>
      <c r="C285" s="66"/>
      <c r="D285" s="66"/>
      <c r="E285" s="66"/>
      <c r="F285" s="66"/>
      <c r="G285" s="66">
        <v>2</v>
      </c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>
        <v>3</v>
      </c>
      <c r="U285" s="66"/>
      <c r="V285" s="66"/>
      <c r="W285" s="66"/>
      <c r="X285" s="66"/>
      <c r="Y285" s="66"/>
      <c r="Z285" s="66">
        <v>4</v>
      </c>
      <c r="AA285" s="66"/>
      <c r="AB285" s="66"/>
      <c r="AC285" s="66"/>
      <c r="AD285" s="66"/>
      <c r="AE285" s="66">
        <v>5</v>
      </c>
      <c r="AF285" s="66"/>
      <c r="AG285" s="66"/>
      <c r="AH285" s="66"/>
      <c r="AI285" s="66"/>
      <c r="AJ285" s="66"/>
      <c r="AK285" s="66">
        <v>6</v>
      </c>
      <c r="AL285" s="66"/>
      <c r="AM285" s="66"/>
      <c r="AN285" s="66"/>
      <c r="AO285" s="66"/>
      <c r="AP285" s="66"/>
      <c r="AQ285" s="66">
        <v>7</v>
      </c>
      <c r="AR285" s="66"/>
      <c r="AS285" s="66"/>
      <c r="AT285" s="66"/>
      <c r="AU285" s="66"/>
      <c r="AV285" s="66"/>
      <c r="AW285" s="66">
        <v>8</v>
      </c>
      <c r="AX285" s="66"/>
      <c r="AY285" s="66"/>
      <c r="AZ285" s="66"/>
      <c r="BA285" s="66"/>
      <c r="BB285" s="66">
        <v>9</v>
      </c>
      <c r="BC285" s="66"/>
      <c r="BD285" s="66"/>
      <c r="BE285" s="66"/>
      <c r="BF285" s="66"/>
      <c r="BG285" s="66">
        <v>10</v>
      </c>
      <c r="BH285" s="66"/>
      <c r="BI285" s="66"/>
      <c r="BJ285" s="66"/>
      <c r="BK285" s="66"/>
      <c r="BL285" s="66"/>
    </row>
    <row r="286" spans="1:79" s="1" customFormat="1" ht="12" hidden="1" customHeight="1">
      <c r="A286" s="84" t="s">
        <v>64</v>
      </c>
      <c r="B286" s="84"/>
      <c r="C286" s="84"/>
      <c r="D286" s="84"/>
      <c r="E286" s="84"/>
      <c r="F286" s="84"/>
      <c r="G286" s="83" t="s">
        <v>57</v>
      </c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2" t="s">
        <v>80</v>
      </c>
      <c r="U286" s="82"/>
      <c r="V286" s="82"/>
      <c r="W286" s="82"/>
      <c r="X286" s="82"/>
      <c r="Y286" s="82"/>
      <c r="Z286" s="82" t="s">
        <v>81</v>
      </c>
      <c r="AA286" s="82"/>
      <c r="AB286" s="82"/>
      <c r="AC286" s="82"/>
      <c r="AD286" s="82"/>
      <c r="AE286" s="82" t="s">
        <v>82</v>
      </c>
      <c r="AF286" s="82"/>
      <c r="AG286" s="82"/>
      <c r="AH286" s="82"/>
      <c r="AI286" s="82"/>
      <c r="AJ286" s="82"/>
      <c r="AK286" s="82" t="s">
        <v>83</v>
      </c>
      <c r="AL286" s="82"/>
      <c r="AM286" s="82"/>
      <c r="AN286" s="82"/>
      <c r="AO286" s="82"/>
      <c r="AP286" s="82"/>
      <c r="AQ286" s="87" t="s">
        <v>99</v>
      </c>
      <c r="AR286" s="82"/>
      <c r="AS286" s="82"/>
      <c r="AT286" s="82"/>
      <c r="AU286" s="82"/>
      <c r="AV286" s="82"/>
      <c r="AW286" s="82" t="s">
        <v>84</v>
      </c>
      <c r="AX286" s="82"/>
      <c r="AY286" s="82"/>
      <c r="AZ286" s="82"/>
      <c r="BA286" s="82"/>
      <c r="BB286" s="82" t="s">
        <v>85</v>
      </c>
      <c r="BC286" s="82"/>
      <c r="BD286" s="82"/>
      <c r="BE286" s="82"/>
      <c r="BF286" s="82"/>
      <c r="BG286" s="87" t="s">
        <v>100</v>
      </c>
      <c r="BH286" s="82"/>
      <c r="BI286" s="82"/>
      <c r="BJ286" s="82"/>
      <c r="BK286" s="82"/>
      <c r="BL286" s="82"/>
      <c r="CA286" s="1" t="s">
        <v>50</v>
      </c>
    </row>
    <row r="287" spans="1:79" s="23" customFormat="1" ht="12.75" customHeight="1">
      <c r="A287" s="44">
        <v>2111</v>
      </c>
      <c r="B287" s="44"/>
      <c r="C287" s="44"/>
      <c r="D287" s="44"/>
      <c r="E287" s="44"/>
      <c r="F287" s="44"/>
      <c r="G287" s="45" t="s">
        <v>180</v>
      </c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7"/>
      <c r="T287" s="48">
        <v>11635642</v>
      </c>
      <c r="U287" s="48"/>
      <c r="V287" s="48"/>
      <c r="W287" s="48"/>
      <c r="X287" s="48"/>
      <c r="Y287" s="48"/>
      <c r="Z287" s="48">
        <v>11635642</v>
      </c>
      <c r="AA287" s="48"/>
      <c r="AB287" s="48"/>
      <c r="AC287" s="48"/>
      <c r="AD287" s="48"/>
      <c r="AE287" s="48">
        <v>0</v>
      </c>
      <c r="AF287" s="48"/>
      <c r="AG287" s="48"/>
      <c r="AH287" s="48"/>
      <c r="AI287" s="48"/>
      <c r="AJ287" s="48"/>
      <c r="AK287" s="48">
        <v>0</v>
      </c>
      <c r="AL287" s="48"/>
      <c r="AM287" s="48"/>
      <c r="AN287" s="48"/>
      <c r="AO287" s="48"/>
      <c r="AP287" s="48"/>
      <c r="AQ287" s="48">
        <f t="shared" ref="AQ287:AQ299" si="10">IF(ISNUMBER(AK287),AK287,0)-IF(ISNUMBER(AE287),AE287,0)</f>
        <v>0</v>
      </c>
      <c r="AR287" s="48"/>
      <c r="AS287" s="48"/>
      <c r="AT287" s="48"/>
      <c r="AU287" s="48"/>
      <c r="AV287" s="48"/>
      <c r="AW287" s="48">
        <v>0</v>
      </c>
      <c r="AX287" s="48"/>
      <c r="AY287" s="48"/>
      <c r="AZ287" s="48"/>
      <c r="BA287" s="48"/>
      <c r="BB287" s="48">
        <v>0</v>
      </c>
      <c r="BC287" s="48"/>
      <c r="BD287" s="48"/>
      <c r="BE287" s="48"/>
      <c r="BF287" s="48"/>
      <c r="BG287" s="48">
        <f t="shared" ref="BG287:BG299" si="11">IF(ISNUMBER(Z287),Z287,0)+IF(ISNUMBER(AK287),AK287,0)</f>
        <v>11635642</v>
      </c>
      <c r="BH287" s="48"/>
      <c r="BI287" s="48"/>
      <c r="BJ287" s="48"/>
      <c r="BK287" s="48"/>
      <c r="BL287" s="48"/>
      <c r="CA287" s="23" t="s">
        <v>51</v>
      </c>
    </row>
    <row r="288" spans="1:79" s="23" customFormat="1" ht="12.75" customHeight="1">
      <c r="A288" s="44">
        <v>2120</v>
      </c>
      <c r="B288" s="44"/>
      <c r="C288" s="44"/>
      <c r="D288" s="44"/>
      <c r="E288" s="44"/>
      <c r="F288" s="44"/>
      <c r="G288" s="45" t="s">
        <v>181</v>
      </c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7"/>
      <c r="T288" s="48">
        <v>2589841</v>
      </c>
      <c r="U288" s="48"/>
      <c r="V288" s="48"/>
      <c r="W288" s="48"/>
      <c r="X288" s="48"/>
      <c r="Y288" s="48"/>
      <c r="Z288" s="48">
        <v>2589841</v>
      </c>
      <c r="AA288" s="48"/>
      <c r="AB288" s="48"/>
      <c r="AC288" s="48"/>
      <c r="AD288" s="48"/>
      <c r="AE288" s="48">
        <v>0</v>
      </c>
      <c r="AF288" s="48"/>
      <c r="AG288" s="48"/>
      <c r="AH288" s="48"/>
      <c r="AI288" s="48"/>
      <c r="AJ288" s="48"/>
      <c r="AK288" s="48">
        <v>0</v>
      </c>
      <c r="AL288" s="48"/>
      <c r="AM288" s="48"/>
      <c r="AN288" s="48"/>
      <c r="AO288" s="48"/>
      <c r="AP288" s="48"/>
      <c r="AQ288" s="48">
        <f t="shared" si="10"/>
        <v>0</v>
      </c>
      <c r="AR288" s="48"/>
      <c r="AS288" s="48"/>
      <c r="AT288" s="48"/>
      <c r="AU288" s="48"/>
      <c r="AV288" s="48"/>
      <c r="AW288" s="48">
        <v>0</v>
      </c>
      <c r="AX288" s="48"/>
      <c r="AY288" s="48"/>
      <c r="AZ288" s="48"/>
      <c r="BA288" s="48"/>
      <c r="BB288" s="48">
        <v>0</v>
      </c>
      <c r="BC288" s="48"/>
      <c r="BD288" s="48"/>
      <c r="BE288" s="48"/>
      <c r="BF288" s="48"/>
      <c r="BG288" s="48">
        <f t="shared" si="11"/>
        <v>2589841</v>
      </c>
      <c r="BH288" s="48"/>
      <c r="BI288" s="48"/>
      <c r="BJ288" s="48"/>
      <c r="BK288" s="48"/>
      <c r="BL288" s="48"/>
    </row>
    <row r="289" spans="1:64" s="23" customFormat="1" ht="25.5" customHeight="1">
      <c r="A289" s="44">
        <v>2210</v>
      </c>
      <c r="B289" s="44"/>
      <c r="C289" s="44"/>
      <c r="D289" s="44"/>
      <c r="E289" s="44"/>
      <c r="F289" s="44"/>
      <c r="G289" s="45" t="s">
        <v>182</v>
      </c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7"/>
      <c r="T289" s="48">
        <v>150000</v>
      </c>
      <c r="U289" s="48"/>
      <c r="V289" s="48"/>
      <c r="W289" s="48"/>
      <c r="X289" s="48"/>
      <c r="Y289" s="48"/>
      <c r="Z289" s="48">
        <v>114197</v>
      </c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>
        <v>35803</v>
      </c>
      <c r="AL289" s="48"/>
      <c r="AM289" s="48"/>
      <c r="AN289" s="48"/>
      <c r="AO289" s="48"/>
      <c r="AP289" s="48"/>
      <c r="AQ289" s="48">
        <f t="shared" si="10"/>
        <v>35803</v>
      </c>
      <c r="AR289" s="48"/>
      <c r="AS289" s="48"/>
      <c r="AT289" s="48"/>
      <c r="AU289" s="48"/>
      <c r="AV289" s="48"/>
      <c r="AW289" s="48">
        <v>0</v>
      </c>
      <c r="AX289" s="48"/>
      <c r="AY289" s="48"/>
      <c r="AZ289" s="48"/>
      <c r="BA289" s="48"/>
      <c r="BB289" s="48">
        <v>0</v>
      </c>
      <c r="BC289" s="48"/>
      <c r="BD289" s="48"/>
      <c r="BE289" s="48"/>
      <c r="BF289" s="48"/>
      <c r="BG289" s="48">
        <f t="shared" si="11"/>
        <v>150000</v>
      </c>
      <c r="BH289" s="48"/>
      <c r="BI289" s="48"/>
      <c r="BJ289" s="48"/>
      <c r="BK289" s="48"/>
      <c r="BL289" s="48"/>
    </row>
    <row r="290" spans="1:64" s="23" customFormat="1" ht="25.5" customHeight="1">
      <c r="A290" s="44">
        <v>2220</v>
      </c>
      <c r="B290" s="44"/>
      <c r="C290" s="44"/>
      <c r="D290" s="44"/>
      <c r="E290" s="44"/>
      <c r="F290" s="44"/>
      <c r="G290" s="45" t="s">
        <v>183</v>
      </c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7"/>
      <c r="T290" s="48">
        <v>383319</v>
      </c>
      <c r="U290" s="48"/>
      <c r="V290" s="48"/>
      <c r="W290" s="48"/>
      <c r="X290" s="48"/>
      <c r="Y290" s="48"/>
      <c r="Z290" s="48">
        <v>340829</v>
      </c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>
        <v>42490</v>
      </c>
      <c r="AL290" s="48"/>
      <c r="AM290" s="48"/>
      <c r="AN290" s="48"/>
      <c r="AO290" s="48"/>
      <c r="AP290" s="48"/>
      <c r="AQ290" s="48">
        <f t="shared" si="10"/>
        <v>42490</v>
      </c>
      <c r="AR290" s="48"/>
      <c r="AS290" s="48"/>
      <c r="AT290" s="48"/>
      <c r="AU290" s="48"/>
      <c r="AV290" s="48"/>
      <c r="AW290" s="48">
        <v>0</v>
      </c>
      <c r="AX290" s="48"/>
      <c r="AY290" s="48"/>
      <c r="AZ290" s="48"/>
      <c r="BA290" s="48"/>
      <c r="BB290" s="48">
        <v>0</v>
      </c>
      <c r="BC290" s="48"/>
      <c r="BD290" s="48"/>
      <c r="BE290" s="48"/>
      <c r="BF290" s="48"/>
      <c r="BG290" s="48">
        <f t="shared" si="11"/>
        <v>383319</v>
      </c>
      <c r="BH290" s="48"/>
      <c r="BI290" s="48"/>
      <c r="BJ290" s="48"/>
      <c r="BK290" s="48"/>
      <c r="BL290" s="48"/>
    </row>
    <row r="291" spans="1:64" s="23" customFormat="1" ht="12.75" customHeight="1">
      <c r="A291" s="44">
        <v>2230</v>
      </c>
      <c r="B291" s="44"/>
      <c r="C291" s="44"/>
      <c r="D291" s="44"/>
      <c r="E291" s="44"/>
      <c r="F291" s="44"/>
      <c r="G291" s="45" t="s">
        <v>184</v>
      </c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7"/>
      <c r="T291" s="48">
        <v>2153220</v>
      </c>
      <c r="U291" s="48"/>
      <c r="V291" s="48"/>
      <c r="W291" s="48"/>
      <c r="X291" s="48"/>
      <c r="Y291" s="48"/>
      <c r="Z291" s="48">
        <v>1929741</v>
      </c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>
        <v>223479</v>
      </c>
      <c r="AL291" s="48"/>
      <c r="AM291" s="48"/>
      <c r="AN291" s="48"/>
      <c r="AO291" s="48"/>
      <c r="AP291" s="48"/>
      <c r="AQ291" s="48">
        <f t="shared" si="10"/>
        <v>223479</v>
      </c>
      <c r="AR291" s="48"/>
      <c r="AS291" s="48"/>
      <c r="AT291" s="48"/>
      <c r="AU291" s="48"/>
      <c r="AV291" s="48"/>
      <c r="AW291" s="48">
        <v>0</v>
      </c>
      <c r="AX291" s="48"/>
      <c r="AY291" s="48"/>
      <c r="AZ291" s="48"/>
      <c r="BA291" s="48"/>
      <c r="BB291" s="48">
        <v>0</v>
      </c>
      <c r="BC291" s="48"/>
      <c r="BD291" s="48"/>
      <c r="BE291" s="48"/>
      <c r="BF291" s="48"/>
      <c r="BG291" s="48">
        <f t="shared" si="11"/>
        <v>2153220</v>
      </c>
      <c r="BH291" s="48"/>
      <c r="BI291" s="48"/>
      <c r="BJ291" s="48"/>
      <c r="BK291" s="48"/>
      <c r="BL291" s="48"/>
    </row>
    <row r="292" spans="1:64" s="23" customFormat="1" ht="12.75" customHeight="1">
      <c r="A292" s="44">
        <v>2240</v>
      </c>
      <c r="B292" s="44"/>
      <c r="C292" s="44"/>
      <c r="D292" s="44"/>
      <c r="E292" s="44"/>
      <c r="F292" s="44"/>
      <c r="G292" s="45" t="s">
        <v>185</v>
      </c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7"/>
      <c r="T292" s="48">
        <v>339448</v>
      </c>
      <c r="U292" s="48"/>
      <c r="V292" s="48"/>
      <c r="W292" s="48"/>
      <c r="X292" s="48"/>
      <c r="Y292" s="48"/>
      <c r="Z292" s="48">
        <v>244325</v>
      </c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>
        <v>95123</v>
      </c>
      <c r="AL292" s="48"/>
      <c r="AM292" s="48"/>
      <c r="AN292" s="48"/>
      <c r="AO292" s="48"/>
      <c r="AP292" s="48"/>
      <c r="AQ292" s="48">
        <f t="shared" si="10"/>
        <v>95123</v>
      </c>
      <c r="AR292" s="48"/>
      <c r="AS292" s="48"/>
      <c r="AT292" s="48"/>
      <c r="AU292" s="48"/>
      <c r="AV292" s="48"/>
      <c r="AW292" s="48">
        <v>0</v>
      </c>
      <c r="AX292" s="48"/>
      <c r="AY292" s="48"/>
      <c r="AZ292" s="48"/>
      <c r="BA292" s="48"/>
      <c r="BB292" s="48">
        <v>0</v>
      </c>
      <c r="BC292" s="48"/>
      <c r="BD292" s="48"/>
      <c r="BE292" s="48"/>
      <c r="BF292" s="48"/>
      <c r="BG292" s="48">
        <f t="shared" si="11"/>
        <v>339448</v>
      </c>
      <c r="BH292" s="48"/>
      <c r="BI292" s="48"/>
      <c r="BJ292" s="48"/>
      <c r="BK292" s="48"/>
      <c r="BL292" s="48"/>
    </row>
    <row r="293" spans="1:64" s="23" customFormat="1" ht="25.5" customHeight="1">
      <c r="A293" s="44">
        <v>2272</v>
      </c>
      <c r="B293" s="44"/>
      <c r="C293" s="44"/>
      <c r="D293" s="44"/>
      <c r="E293" s="44"/>
      <c r="F293" s="44"/>
      <c r="G293" s="45" t="s">
        <v>186</v>
      </c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7"/>
      <c r="T293" s="48">
        <v>149400</v>
      </c>
      <c r="U293" s="48"/>
      <c r="V293" s="48"/>
      <c r="W293" s="48"/>
      <c r="X293" s="48"/>
      <c r="Y293" s="48"/>
      <c r="Z293" s="48">
        <v>111174</v>
      </c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>
        <v>8013</v>
      </c>
      <c r="AL293" s="48"/>
      <c r="AM293" s="48"/>
      <c r="AN293" s="48"/>
      <c r="AO293" s="48"/>
      <c r="AP293" s="48"/>
      <c r="AQ293" s="48">
        <f t="shared" si="10"/>
        <v>8013</v>
      </c>
      <c r="AR293" s="48"/>
      <c r="AS293" s="48"/>
      <c r="AT293" s="48"/>
      <c r="AU293" s="48"/>
      <c r="AV293" s="48"/>
      <c r="AW293" s="48">
        <v>0</v>
      </c>
      <c r="AX293" s="48"/>
      <c r="AY293" s="48"/>
      <c r="AZ293" s="48"/>
      <c r="BA293" s="48"/>
      <c r="BB293" s="48">
        <v>0</v>
      </c>
      <c r="BC293" s="48"/>
      <c r="BD293" s="48"/>
      <c r="BE293" s="48"/>
      <c r="BF293" s="48"/>
      <c r="BG293" s="48">
        <f t="shared" si="11"/>
        <v>119187</v>
      </c>
      <c r="BH293" s="48"/>
      <c r="BI293" s="48"/>
      <c r="BJ293" s="48"/>
      <c r="BK293" s="48"/>
      <c r="BL293" s="48"/>
    </row>
    <row r="294" spans="1:64" s="23" customFormat="1" ht="12.75" customHeight="1">
      <c r="A294" s="44">
        <v>2273</v>
      </c>
      <c r="B294" s="44"/>
      <c r="C294" s="44"/>
      <c r="D294" s="44"/>
      <c r="E294" s="44"/>
      <c r="F294" s="44"/>
      <c r="G294" s="45" t="s">
        <v>187</v>
      </c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7"/>
      <c r="T294" s="48">
        <v>514300</v>
      </c>
      <c r="U294" s="48"/>
      <c r="V294" s="48"/>
      <c r="W294" s="48"/>
      <c r="X294" s="48"/>
      <c r="Y294" s="48"/>
      <c r="Z294" s="48">
        <v>449671</v>
      </c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>
        <v>54245</v>
      </c>
      <c r="AL294" s="48"/>
      <c r="AM294" s="48"/>
      <c r="AN294" s="48"/>
      <c r="AO294" s="48"/>
      <c r="AP294" s="48"/>
      <c r="AQ294" s="48">
        <f t="shared" si="10"/>
        <v>54245</v>
      </c>
      <c r="AR294" s="48"/>
      <c r="AS294" s="48"/>
      <c r="AT294" s="48"/>
      <c r="AU294" s="48"/>
      <c r="AV294" s="48"/>
      <c r="AW294" s="48">
        <v>0</v>
      </c>
      <c r="AX294" s="48"/>
      <c r="AY294" s="48"/>
      <c r="AZ294" s="48"/>
      <c r="BA294" s="48"/>
      <c r="BB294" s="48">
        <v>0</v>
      </c>
      <c r="BC294" s="48"/>
      <c r="BD294" s="48"/>
      <c r="BE294" s="48"/>
      <c r="BF294" s="48"/>
      <c r="BG294" s="48">
        <f t="shared" si="11"/>
        <v>503916</v>
      </c>
      <c r="BH294" s="48"/>
      <c r="BI294" s="48"/>
      <c r="BJ294" s="48"/>
      <c r="BK294" s="48"/>
      <c r="BL294" s="48"/>
    </row>
    <row r="295" spans="1:64" s="23" customFormat="1" ht="12.75" customHeight="1">
      <c r="A295" s="44">
        <v>2274</v>
      </c>
      <c r="B295" s="44"/>
      <c r="C295" s="44"/>
      <c r="D295" s="44"/>
      <c r="E295" s="44"/>
      <c r="F295" s="44"/>
      <c r="G295" s="45" t="s">
        <v>188</v>
      </c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7"/>
      <c r="T295" s="48">
        <v>1432936</v>
      </c>
      <c r="U295" s="48"/>
      <c r="V295" s="48"/>
      <c r="W295" s="48"/>
      <c r="X295" s="48"/>
      <c r="Y295" s="48"/>
      <c r="Z295" s="48">
        <v>926455</v>
      </c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>
        <v>157769</v>
      </c>
      <c r="AL295" s="48"/>
      <c r="AM295" s="48"/>
      <c r="AN295" s="48"/>
      <c r="AO295" s="48"/>
      <c r="AP295" s="48"/>
      <c r="AQ295" s="48">
        <f t="shared" si="10"/>
        <v>157769</v>
      </c>
      <c r="AR295" s="48"/>
      <c r="AS295" s="48"/>
      <c r="AT295" s="48"/>
      <c r="AU295" s="48"/>
      <c r="AV295" s="48"/>
      <c r="AW295" s="48">
        <v>0</v>
      </c>
      <c r="AX295" s="48"/>
      <c r="AY295" s="48"/>
      <c r="AZ295" s="48"/>
      <c r="BA295" s="48"/>
      <c r="BB295" s="48">
        <v>0</v>
      </c>
      <c r="BC295" s="48"/>
      <c r="BD295" s="48"/>
      <c r="BE295" s="48"/>
      <c r="BF295" s="48"/>
      <c r="BG295" s="48">
        <f t="shared" si="11"/>
        <v>1084224</v>
      </c>
      <c r="BH295" s="48"/>
      <c r="BI295" s="48"/>
      <c r="BJ295" s="48"/>
      <c r="BK295" s="48"/>
      <c r="BL295" s="48"/>
    </row>
    <row r="296" spans="1:64" s="23" customFormat="1" ht="25.5" customHeight="1">
      <c r="A296" s="44">
        <v>2275</v>
      </c>
      <c r="B296" s="44"/>
      <c r="C296" s="44"/>
      <c r="D296" s="44"/>
      <c r="E296" s="44"/>
      <c r="F296" s="44"/>
      <c r="G296" s="45" t="s">
        <v>189</v>
      </c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7"/>
      <c r="T296" s="48">
        <v>10464</v>
      </c>
      <c r="U296" s="48"/>
      <c r="V296" s="48"/>
      <c r="W296" s="48"/>
      <c r="X296" s="48"/>
      <c r="Y296" s="48"/>
      <c r="Z296" s="48">
        <v>9581</v>
      </c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>
        <v>871</v>
      </c>
      <c r="AL296" s="48"/>
      <c r="AM296" s="48"/>
      <c r="AN296" s="48"/>
      <c r="AO296" s="48"/>
      <c r="AP296" s="48"/>
      <c r="AQ296" s="48">
        <f t="shared" si="10"/>
        <v>871</v>
      </c>
      <c r="AR296" s="48"/>
      <c r="AS296" s="48"/>
      <c r="AT296" s="48"/>
      <c r="AU296" s="48"/>
      <c r="AV296" s="48"/>
      <c r="AW296" s="48">
        <v>0</v>
      </c>
      <c r="AX296" s="48"/>
      <c r="AY296" s="48"/>
      <c r="AZ296" s="48"/>
      <c r="BA296" s="48"/>
      <c r="BB296" s="48">
        <v>0</v>
      </c>
      <c r="BC296" s="48"/>
      <c r="BD296" s="48"/>
      <c r="BE296" s="48"/>
      <c r="BF296" s="48"/>
      <c r="BG296" s="48">
        <f t="shared" si="11"/>
        <v>10452</v>
      </c>
      <c r="BH296" s="48"/>
      <c r="BI296" s="48"/>
      <c r="BJ296" s="48"/>
      <c r="BK296" s="48"/>
      <c r="BL296" s="48"/>
    </row>
    <row r="297" spans="1:64" s="23" customFormat="1" ht="12.75" customHeight="1">
      <c r="A297" s="44">
        <v>2710</v>
      </c>
      <c r="B297" s="44"/>
      <c r="C297" s="44"/>
      <c r="D297" s="44"/>
      <c r="E297" s="44"/>
      <c r="F297" s="44"/>
      <c r="G297" s="45" t="s">
        <v>191</v>
      </c>
      <c r="H297" s="46"/>
      <c r="I297" s="46"/>
      <c r="J297" s="46"/>
      <c r="K297" s="46"/>
      <c r="L297" s="46"/>
      <c r="M297" s="46"/>
      <c r="N297" s="46"/>
      <c r="O297" s="46"/>
      <c r="P297" s="46"/>
      <c r="Q297" s="46"/>
      <c r="R297" s="46"/>
      <c r="S297" s="47"/>
      <c r="T297" s="48">
        <v>275700</v>
      </c>
      <c r="U297" s="48"/>
      <c r="V297" s="48"/>
      <c r="W297" s="48"/>
      <c r="X297" s="48"/>
      <c r="Y297" s="48"/>
      <c r="Z297" s="48">
        <v>275700</v>
      </c>
      <c r="AA297" s="48"/>
      <c r="AB297" s="48"/>
      <c r="AC297" s="48"/>
      <c r="AD297" s="48"/>
      <c r="AE297" s="48">
        <v>0</v>
      </c>
      <c r="AF297" s="48"/>
      <c r="AG297" s="48"/>
      <c r="AH297" s="48"/>
      <c r="AI297" s="48"/>
      <c r="AJ297" s="48"/>
      <c r="AK297" s="48">
        <v>0</v>
      </c>
      <c r="AL297" s="48"/>
      <c r="AM297" s="48"/>
      <c r="AN297" s="48"/>
      <c r="AO297" s="48"/>
      <c r="AP297" s="48"/>
      <c r="AQ297" s="48">
        <f t="shared" si="10"/>
        <v>0</v>
      </c>
      <c r="AR297" s="48"/>
      <c r="AS297" s="48"/>
      <c r="AT297" s="48"/>
      <c r="AU297" s="48"/>
      <c r="AV297" s="48"/>
      <c r="AW297" s="48">
        <v>0</v>
      </c>
      <c r="AX297" s="48"/>
      <c r="AY297" s="48"/>
      <c r="AZ297" s="48"/>
      <c r="BA297" s="48"/>
      <c r="BB297" s="48">
        <v>0</v>
      </c>
      <c r="BC297" s="48"/>
      <c r="BD297" s="48"/>
      <c r="BE297" s="48"/>
      <c r="BF297" s="48"/>
      <c r="BG297" s="48">
        <f t="shared" si="11"/>
        <v>275700</v>
      </c>
      <c r="BH297" s="48"/>
      <c r="BI297" s="48"/>
      <c r="BJ297" s="48"/>
      <c r="BK297" s="48"/>
      <c r="BL297" s="48"/>
    </row>
    <row r="298" spans="1:64" s="23" customFormat="1" ht="12.75" customHeight="1">
      <c r="A298" s="44">
        <v>2730</v>
      </c>
      <c r="B298" s="44"/>
      <c r="C298" s="44"/>
      <c r="D298" s="44"/>
      <c r="E298" s="44"/>
      <c r="F298" s="44"/>
      <c r="G298" s="45" t="s">
        <v>192</v>
      </c>
      <c r="H298" s="46"/>
      <c r="I298" s="46"/>
      <c r="J298" s="46"/>
      <c r="K298" s="46"/>
      <c r="L298" s="46"/>
      <c r="M298" s="46"/>
      <c r="N298" s="46"/>
      <c r="O298" s="46"/>
      <c r="P298" s="46"/>
      <c r="Q298" s="46"/>
      <c r="R298" s="46"/>
      <c r="S298" s="47"/>
      <c r="T298" s="48">
        <v>117900</v>
      </c>
      <c r="U298" s="48"/>
      <c r="V298" s="48"/>
      <c r="W298" s="48"/>
      <c r="X298" s="48"/>
      <c r="Y298" s="48"/>
      <c r="Z298" s="48">
        <v>117602</v>
      </c>
      <c r="AA298" s="48"/>
      <c r="AB298" s="48"/>
      <c r="AC298" s="48"/>
      <c r="AD298" s="48"/>
      <c r="AE298" s="48">
        <v>0</v>
      </c>
      <c r="AF298" s="48"/>
      <c r="AG298" s="48"/>
      <c r="AH298" s="48"/>
      <c r="AI298" s="48"/>
      <c r="AJ298" s="48"/>
      <c r="AK298" s="48">
        <v>0</v>
      </c>
      <c r="AL298" s="48"/>
      <c r="AM298" s="48"/>
      <c r="AN298" s="48"/>
      <c r="AO298" s="48"/>
      <c r="AP298" s="48"/>
      <c r="AQ298" s="48">
        <f t="shared" si="10"/>
        <v>0</v>
      </c>
      <c r="AR298" s="48"/>
      <c r="AS298" s="48"/>
      <c r="AT298" s="48"/>
      <c r="AU298" s="48"/>
      <c r="AV298" s="48"/>
      <c r="AW298" s="48">
        <v>0</v>
      </c>
      <c r="AX298" s="48"/>
      <c r="AY298" s="48"/>
      <c r="AZ298" s="48"/>
      <c r="BA298" s="48"/>
      <c r="BB298" s="48">
        <v>0</v>
      </c>
      <c r="BC298" s="48"/>
      <c r="BD298" s="48"/>
      <c r="BE298" s="48"/>
      <c r="BF298" s="48"/>
      <c r="BG298" s="48">
        <f t="shared" si="11"/>
        <v>117602</v>
      </c>
      <c r="BH298" s="48"/>
      <c r="BI298" s="48"/>
      <c r="BJ298" s="48"/>
      <c r="BK298" s="48"/>
      <c r="BL298" s="48"/>
    </row>
    <row r="299" spans="1:64" s="6" customFormat="1" ht="12.75" customHeight="1">
      <c r="A299" s="42"/>
      <c r="B299" s="42"/>
      <c r="C299" s="42"/>
      <c r="D299" s="42"/>
      <c r="E299" s="42"/>
      <c r="F299" s="42"/>
      <c r="G299" s="38" t="s">
        <v>147</v>
      </c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40"/>
      <c r="T299" s="37">
        <v>19752170</v>
      </c>
      <c r="U299" s="37"/>
      <c r="V299" s="37"/>
      <c r="W299" s="37"/>
      <c r="X299" s="37"/>
      <c r="Y299" s="37"/>
      <c r="Z299" s="37">
        <v>18744758</v>
      </c>
      <c r="AA299" s="37"/>
      <c r="AB299" s="37"/>
      <c r="AC299" s="37"/>
      <c r="AD299" s="37"/>
      <c r="AE299" s="37">
        <v>0</v>
      </c>
      <c r="AF299" s="37"/>
      <c r="AG299" s="37"/>
      <c r="AH299" s="37"/>
      <c r="AI299" s="37"/>
      <c r="AJ299" s="37"/>
      <c r="AK299" s="37">
        <v>617793</v>
      </c>
      <c r="AL299" s="37"/>
      <c r="AM299" s="37"/>
      <c r="AN299" s="37"/>
      <c r="AO299" s="37"/>
      <c r="AP299" s="37"/>
      <c r="AQ299" s="37">
        <f t="shared" si="10"/>
        <v>617793</v>
      </c>
      <c r="AR299" s="37"/>
      <c r="AS299" s="37"/>
      <c r="AT299" s="37"/>
      <c r="AU299" s="37"/>
      <c r="AV299" s="37"/>
      <c r="AW299" s="37">
        <v>0</v>
      </c>
      <c r="AX299" s="37"/>
      <c r="AY299" s="37"/>
      <c r="AZ299" s="37"/>
      <c r="BA299" s="37"/>
      <c r="BB299" s="37">
        <v>0</v>
      </c>
      <c r="BC299" s="37"/>
      <c r="BD299" s="37"/>
      <c r="BE299" s="37"/>
      <c r="BF299" s="37"/>
      <c r="BG299" s="37">
        <f t="shared" si="11"/>
        <v>19362551</v>
      </c>
      <c r="BH299" s="37"/>
      <c r="BI299" s="37"/>
      <c r="BJ299" s="37"/>
      <c r="BK299" s="37"/>
      <c r="BL299" s="37"/>
    </row>
    <row r="301" spans="1:64" ht="14.25" customHeight="1">
      <c r="A301" s="81" t="s">
        <v>282</v>
      </c>
      <c r="B301" s="81"/>
      <c r="C301" s="81"/>
      <c r="D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  <c r="O301" s="81"/>
      <c r="P301" s="81"/>
      <c r="Q301" s="81"/>
      <c r="R301" s="81"/>
      <c r="S301" s="81"/>
      <c r="T301" s="81"/>
      <c r="U301" s="81"/>
      <c r="V301" s="81"/>
      <c r="W301" s="81"/>
      <c r="X301" s="81"/>
      <c r="Y301" s="81"/>
      <c r="Z301" s="81"/>
      <c r="AA301" s="81"/>
      <c r="AB301" s="81"/>
      <c r="AC301" s="81"/>
      <c r="AD301" s="81"/>
      <c r="AE301" s="81"/>
      <c r="AF301" s="81"/>
      <c r="AG301" s="81"/>
      <c r="AH301" s="81"/>
      <c r="AI301" s="81"/>
      <c r="AJ301" s="81"/>
      <c r="AK301" s="81"/>
      <c r="AL301" s="81"/>
      <c r="AM301" s="81"/>
      <c r="AN301" s="81"/>
      <c r="AO301" s="81"/>
      <c r="AP301" s="81"/>
      <c r="AQ301" s="81"/>
      <c r="AR301" s="81"/>
      <c r="AS301" s="81"/>
      <c r="AT301" s="81"/>
      <c r="AU301" s="81"/>
      <c r="AV301" s="81"/>
      <c r="AW301" s="81"/>
      <c r="AX301" s="81"/>
      <c r="AY301" s="81"/>
      <c r="AZ301" s="81"/>
      <c r="BA301" s="81"/>
      <c r="BB301" s="81"/>
      <c r="BC301" s="81"/>
      <c r="BD301" s="81"/>
      <c r="BE301" s="81"/>
      <c r="BF301" s="81"/>
      <c r="BG301" s="81"/>
      <c r="BH301" s="81"/>
      <c r="BI301" s="81"/>
      <c r="BJ301" s="81"/>
      <c r="BK301" s="81"/>
      <c r="BL301" s="81"/>
    </row>
    <row r="302" spans="1:64" ht="15" customHeight="1">
      <c r="A302" s="85" t="s">
        <v>263</v>
      </c>
      <c r="B302" s="85"/>
      <c r="C302" s="85"/>
      <c r="D302" s="85"/>
      <c r="E302" s="85"/>
      <c r="F302" s="85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/>
      <c r="AD302" s="85"/>
      <c r="AE302" s="85"/>
      <c r="AF302" s="85"/>
      <c r="AG302" s="85"/>
      <c r="AH302" s="85"/>
      <c r="AI302" s="85"/>
      <c r="AJ302" s="85"/>
      <c r="AK302" s="85"/>
      <c r="AL302" s="85"/>
      <c r="AM302" s="85"/>
      <c r="AN302" s="85"/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/>
      <c r="BC302" s="85"/>
      <c r="BD302" s="85"/>
      <c r="BE302" s="85"/>
      <c r="BF302" s="85"/>
      <c r="BG302" s="85"/>
      <c r="BH302" s="85"/>
      <c r="BI302" s="85"/>
      <c r="BJ302" s="85"/>
      <c r="BK302" s="85"/>
      <c r="BL302" s="85"/>
    </row>
    <row r="303" spans="1:64" ht="18" customHeight="1">
      <c r="A303" s="66" t="s">
        <v>135</v>
      </c>
      <c r="B303" s="66"/>
      <c r="C303" s="66"/>
      <c r="D303" s="66"/>
      <c r="E303" s="66"/>
      <c r="F303" s="66"/>
      <c r="G303" s="66" t="s">
        <v>19</v>
      </c>
      <c r="H303" s="66"/>
      <c r="I303" s="66"/>
      <c r="J303" s="66"/>
      <c r="K303" s="66"/>
      <c r="L303" s="66"/>
      <c r="M303" s="66"/>
      <c r="N303" s="66"/>
      <c r="O303" s="66"/>
      <c r="P303" s="66"/>
      <c r="Q303" s="66" t="s">
        <v>269</v>
      </c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66"/>
      <c r="AH303" s="66"/>
      <c r="AI303" s="66"/>
      <c r="AJ303" s="66"/>
      <c r="AK303" s="66"/>
      <c r="AL303" s="66"/>
      <c r="AM303" s="66"/>
      <c r="AN303" s="66"/>
      <c r="AO303" s="66" t="s">
        <v>279</v>
      </c>
      <c r="AP303" s="66"/>
      <c r="AQ303" s="66"/>
      <c r="AR303" s="66"/>
      <c r="AS303" s="66"/>
      <c r="AT303" s="66"/>
      <c r="AU303" s="66"/>
      <c r="AV303" s="66"/>
      <c r="AW303" s="66"/>
      <c r="AX303" s="66"/>
      <c r="AY303" s="66"/>
      <c r="AZ303" s="66"/>
      <c r="BA303" s="66"/>
      <c r="BB303" s="66"/>
      <c r="BC303" s="66"/>
      <c r="BD303" s="66"/>
      <c r="BE303" s="66"/>
      <c r="BF303" s="66"/>
      <c r="BG303" s="66"/>
      <c r="BH303" s="66"/>
      <c r="BI303" s="66"/>
      <c r="BJ303" s="66"/>
      <c r="BK303" s="66"/>
      <c r="BL303" s="66"/>
    </row>
    <row r="304" spans="1:64" ht="54" customHeight="1">
      <c r="A304" s="66"/>
      <c r="B304" s="66"/>
      <c r="C304" s="66"/>
      <c r="D304" s="66"/>
      <c r="E304" s="66"/>
      <c r="F304" s="66"/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 t="s">
        <v>140</v>
      </c>
      <c r="R304" s="66"/>
      <c r="S304" s="66"/>
      <c r="T304" s="66"/>
      <c r="U304" s="66"/>
      <c r="V304" s="86" t="s">
        <v>141</v>
      </c>
      <c r="W304" s="86"/>
      <c r="X304" s="86"/>
      <c r="Y304" s="86"/>
      <c r="Z304" s="66" t="s">
        <v>142</v>
      </c>
      <c r="AA304" s="66"/>
      <c r="AB304" s="66"/>
      <c r="AC304" s="66"/>
      <c r="AD304" s="66"/>
      <c r="AE304" s="66"/>
      <c r="AF304" s="66"/>
      <c r="AG304" s="66"/>
      <c r="AH304" s="66"/>
      <c r="AI304" s="66"/>
      <c r="AJ304" s="66" t="s">
        <v>143</v>
      </c>
      <c r="AK304" s="66"/>
      <c r="AL304" s="66"/>
      <c r="AM304" s="66"/>
      <c r="AN304" s="66"/>
      <c r="AO304" s="66" t="s">
        <v>20</v>
      </c>
      <c r="AP304" s="66"/>
      <c r="AQ304" s="66"/>
      <c r="AR304" s="66"/>
      <c r="AS304" s="66"/>
      <c r="AT304" s="86" t="s">
        <v>144</v>
      </c>
      <c r="AU304" s="86"/>
      <c r="AV304" s="86"/>
      <c r="AW304" s="86"/>
      <c r="AX304" s="66" t="s">
        <v>142</v>
      </c>
      <c r="AY304" s="66"/>
      <c r="AZ304" s="66"/>
      <c r="BA304" s="66"/>
      <c r="BB304" s="66"/>
      <c r="BC304" s="66"/>
      <c r="BD304" s="66"/>
      <c r="BE304" s="66"/>
      <c r="BF304" s="66"/>
      <c r="BG304" s="66"/>
      <c r="BH304" s="66" t="s">
        <v>145</v>
      </c>
      <c r="BI304" s="66"/>
      <c r="BJ304" s="66"/>
      <c r="BK304" s="66"/>
      <c r="BL304" s="66"/>
    </row>
    <row r="305" spans="1:79" ht="63" customHeight="1">
      <c r="A305" s="66"/>
      <c r="B305" s="66"/>
      <c r="C305" s="66"/>
      <c r="D305" s="66"/>
      <c r="E305" s="66"/>
      <c r="F305" s="66"/>
      <c r="G305" s="66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86"/>
      <c r="W305" s="86"/>
      <c r="X305" s="86"/>
      <c r="Y305" s="86"/>
      <c r="Z305" s="66" t="s">
        <v>17</v>
      </c>
      <c r="AA305" s="66"/>
      <c r="AB305" s="66"/>
      <c r="AC305" s="66"/>
      <c r="AD305" s="66"/>
      <c r="AE305" s="66" t="s">
        <v>16</v>
      </c>
      <c r="AF305" s="66"/>
      <c r="AG305" s="66"/>
      <c r="AH305" s="66"/>
      <c r="AI305" s="66"/>
      <c r="AJ305" s="66"/>
      <c r="AK305" s="66"/>
      <c r="AL305" s="66"/>
      <c r="AM305" s="66"/>
      <c r="AN305" s="66"/>
      <c r="AO305" s="66"/>
      <c r="AP305" s="66"/>
      <c r="AQ305" s="66"/>
      <c r="AR305" s="66"/>
      <c r="AS305" s="66"/>
      <c r="AT305" s="86"/>
      <c r="AU305" s="86"/>
      <c r="AV305" s="86"/>
      <c r="AW305" s="86"/>
      <c r="AX305" s="66" t="s">
        <v>17</v>
      </c>
      <c r="AY305" s="66"/>
      <c r="AZ305" s="66"/>
      <c r="BA305" s="66"/>
      <c r="BB305" s="66"/>
      <c r="BC305" s="66" t="s">
        <v>16</v>
      </c>
      <c r="BD305" s="66"/>
      <c r="BE305" s="66"/>
      <c r="BF305" s="66"/>
      <c r="BG305" s="66"/>
      <c r="BH305" s="66"/>
      <c r="BI305" s="66"/>
      <c r="BJ305" s="66"/>
      <c r="BK305" s="66"/>
      <c r="BL305" s="66"/>
    </row>
    <row r="306" spans="1:79" ht="15" customHeight="1">
      <c r="A306" s="66">
        <v>1</v>
      </c>
      <c r="B306" s="66"/>
      <c r="C306" s="66"/>
      <c r="D306" s="66"/>
      <c r="E306" s="66"/>
      <c r="F306" s="66"/>
      <c r="G306" s="66">
        <v>2</v>
      </c>
      <c r="H306" s="66"/>
      <c r="I306" s="66"/>
      <c r="J306" s="66"/>
      <c r="K306" s="66"/>
      <c r="L306" s="66"/>
      <c r="M306" s="66"/>
      <c r="N306" s="66"/>
      <c r="O306" s="66"/>
      <c r="P306" s="66"/>
      <c r="Q306" s="66">
        <v>3</v>
      </c>
      <c r="R306" s="66"/>
      <c r="S306" s="66"/>
      <c r="T306" s="66"/>
      <c r="U306" s="66"/>
      <c r="V306" s="66">
        <v>4</v>
      </c>
      <c r="W306" s="66"/>
      <c r="X306" s="66"/>
      <c r="Y306" s="66"/>
      <c r="Z306" s="66">
        <v>5</v>
      </c>
      <c r="AA306" s="66"/>
      <c r="AB306" s="66"/>
      <c r="AC306" s="66"/>
      <c r="AD306" s="66"/>
      <c r="AE306" s="66">
        <v>6</v>
      </c>
      <c r="AF306" s="66"/>
      <c r="AG306" s="66"/>
      <c r="AH306" s="66"/>
      <c r="AI306" s="66"/>
      <c r="AJ306" s="66">
        <v>7</v>
      </c>
      <c r="AK306" s="66"/>
      <c r="AL306" s="66"/>
      <c r="AM306" s="66"/>
      <c r="AN306" s="66"/>
      <c r="AO306" s="66">
        <v>8</v>
      </c>
      <c r="AP306" s="66"/>
      <c r="AQ306" s="66"/>
      <c r="AR306" s="66"/>
      <c r="AS306" s="66"/>
      <c r="AT306" s="66">
        <v>9</v>
      </c>
      <c r="AU306" s="66"/>
      <c r="AV306" s="66"/>
      <c r="AW306" s="66"/>
      <c r="AX306" s="66">
        <v>10</v>
      </c>
      <c r="AY306" s="66"/>
      <c r="AZ306" s="66"/>
      <c r="BA306" s="66"/>
      <c r="BB306" s="66"/>
      <c r="BC306" s="66">
        <v>11</v>
      </c>
      <c r="BD306" s="66"/>
      <c r="BE306" s="66"/>
      <c r="BF306" s="66"/>
      <c r="BG306" s="66"/>
      <c r="BH306" s="66">
        <v>12</v>
      </c>
      <c r="BI306" s="66"/>
      <c r="BJ306" s="66"/>
      <c r="BK306" s="66"/>
      <c r="BL306" s="66"/>
    </row>
    <row r="307" spans="1:79" s="1" customFormat="1" ht="12" hidden="1" customHeight="1">
      <c r="A307" s="84" t="s">
        <v>64</v>
      </c>
      <c r="B307" s="84"/>
      <c r="C307" s="84"/>
      <c r="D307" s="84"/>
      <c r="E307" s="84"/>
      <c r="F307" s="84"/>
      <c r="G307" s="83" t="s">
        <v>57</v>
      </c>
      <c r="H307" s="83"/>
      <c r="I307" s="83"/>
      <c r="J307" s="83"/>
      <c r="K307" s="83"/>
      <c r="L307" s="83"/>
      <c r="M307" s="83"/>
      <c r="N307" s="83"/>
      <c r="O307" s="83"/>
      <c r="P307" s="83"/>
      <c r="Q307" s="82" t="s">
        <v>80</v>
      </c>
      <c r="R307" s="82"/>
      <c r="S307" s="82"/>
      <c r="T307" s="82"/>
      <c r="U307" s="82"/>
      <c r="V307" s="82" t="s">
        <v>81</v>
      </c>
      <c r="W307" s="82"/>
      <c r="X307" s="82"/>
      <c r="Y307" s="82"/>
      <c r="Z307" s="82" t="s">
        <v>82</v>
      </c>
      <c r="AA307" s="82"/>
      <c r="AB307" s="82"/>
      <c r="AC307" s="82"/>
      <c r="AD307" s="82"/>
      <c r="AE307" s="82" t="s">
        <v>83</v>
      </c>
      <c r="AF307" s="82"/>
      <c r="AG307" s="82"/>
      <c r="AH307" s="82"/>
      <c r="AI307" s="82"/>
      <c r="AJ307" s="87" t="s">
        <v>101</v>
      </c>
      <c r="AK307" s="82"/>
      <c r="AL307" s="82"/>
      <c r="AM307" s="82"/>
      <c r="AN307" s="82"/>
      <c r="AO307" s="82" t="s">
        <v>84</v>
      </c>
      <c r="AP307" s="82"/>
      <c r="AQ307" s="82"/>
      <c r="AR307" s="82"/>
      <c r="AS307" s="82"/>
      <c r="AT307" s="87" t="s">
        <v>102</v>
      </c>
      <c r="AU307" s="82"/>
      <c r="AV307" s="82"/>
      <c r="AW307" s="82"/>
      <c r="AX307" s="82" t="s">
        <v>85</v>
      </c>
      <c r="AY307" s="82"/>
      <c r="AZ307" s="82"/>
      <c r="BA307" s="82"/>
      <c r="BB307" s="82"/>
      <c r="BC307" s="82" t="s">
        <v>86</v>
      </c>
      <c r="BD307" s="82"/>
      <c r="BE307" s="82"/>
      <c r="BF307" s="82"/>
      <c r="BG307" s="82"/>
      <c r="BH307" s="87" t="s">
        <v>101</v>
      </c>
      <c r="BI307" s="82"/>
      <c r="BJ307" s="82"/>
      <c r="BK307" s="82"/>
      <c r="BL307" s="82"/>
      <c r="CA307" s="1" t="s">
        <v>52</v>
      </c>
    </row>
    <row r="308" spans="1:79" s="23" customFormat="1" ht="12.75" customHeight="1">
      <c r="A308" s="44">
        <v>2111</v>
      </c>
      <c r="B308" s="44"/>
      <c r="C308" s="44"/>
      <c r="D308" s="44"/>
      <c r="E308" s="44"/>
      <c r="F308" s="44"/>
      <c r="G308" s="45" t="s">
        <v>180</v>
      </c>
      <c r="H308" s="46"/>
      <c r="I308" s="46"/>
      <c r="J308" s="46"/>
      <c r="K308" s="46"/>
      <c r="L308" s="46"/>
      <c r="M308" s="46"/>
      <c r="N308" s="46"/>
      <c r="O308" s="46"/>
      <c r="P308" s="47"/>
      <c r="Q308" s="48">
        <v>15804071</v>
      </c>
      <c r="R308" s="48"/>
      <c r="S308" s="48"/>
      <c r="T308" s="48"/>
      <c r="U308" s="48"/>
      <c r="V308" s="48">
        <v>0</v>
      </c>
      <c r="W308" s="48"/>
      <c r="X308" s="48"/>
      <c r="Y308" s="48"/>
      <c r="Z308" s="48">
        <v>0</v>
      </c>
      <c r="AA308" s="48"/>
      <c r="AB308" s="48"/>
      <c r="AC308" s="48"/>
      <c r="AD308" s="48"/>
      <c r="AE308" s="48">
        <v>0</v>
      </c>
      <c r="AF308" s="48"/>
      <c r="AG308" s="48"/>
      <c r="AH308" s="48"/>
      <c r="AI308" s="48"/>
      <c r="AJ308" s="48">
        <f t="shared" ref="AJ308:AJ322" si="12">IF(ISNUMBER(Q308),Q308,0)-IF(ISNUMBER(Z308),Z308,0)</f>
        <v>15804071</v>
      </c>
      <c r="AK308" s="48"/>
      <c r="AL308" s="48"/>
      <c r="AM308" s="48"/>
      <c r="AN308" s="48"/>
      <c r="AO308" s="48">
        <v>17992808</v>
      </c>
      <c r="AP308" s="48"/>
      <c r="AQ308" s="48"/>
      <c r="AR308" s="48"/>
      <c r="AS308" s="48"/>
      <c r="AT308" s="48">
        <f t="shared" ref="AT308:AT322" si="13">IF(ISNUMBER(V308),V308,0)-IF(ISNUMBER(Z308),Z308,0)-IF(ISNUMBER(AE308),AE308,0)</f>
        <v>0</v>
      </c>
      <c r="AU308" s="48"/>
      <c r="AV308" s="48"/>
      <c r="AW308" s="48"/>
      <c r="AX308" s="48">
        <v>0</v>
      </c>
      <c r="AY308" s="48"/>
      <c r="AZ308" s="48"/>
      <c r="BA308" s="48"/>
      <c r="BB308" s="48"/>
      <c r="BC308" s="48">
        <v>0</v>
      </c>
      <c r="BD308" s="48"/>
      <c r="BE308" s="48"/>
      <c r="BF308" s="48"/>
      <c r="BG308" s="48"/>
      <c r="BH308" s="48">
        <f t="shared" ref="BH308:BH322" si="14">IF(ISNUMBER(AO308),AO308,0)-IF(ISNUMBER(AX308),AX308,0)</f>
        <v>17992808</v>
      </c>
      <c r="BI308" s="48"/>
      <c r="BJ308" s="48"/>
      <c r="BK308" s="48"/>
      <c r="BL308" s="48"/>
      <c r="CA308" s="23" t="s">
        <v>53</v>
      </c>
    </row>
    <row r="309" spans="1:79" s="23" customFormat="1" ht="12.75" customHeight="1">
      <c r="A309" s="44">
        <v>2120</v>
      </c>
      <c r="B309" s="44"/>
      <c r="C309" s="44"/>
      <c r="D309" s="44"/>
      <c r="E309" s="44"/>
      <c r="F309" s="44"/>
      <c r="G309" s="45" t="s">
        <v>181</v>
      </c>
      <c r="H309" s="46"/>
      <c r="I309" s="46"/>
      <c r="J309" s="46"/>
      <c r="K309" s="46"/>
      <c r="L309" s="46"/>
      <c r="M309" s="46"/>
      <c r="N309" s="46"/>
      <c r="O309" s="46"/>
      <c r="P309" s="47"/>
      <c r="Q309" s="48">
        <v>3476896</v>
      </c>
      <c r="R309" s="48"/>
      <c r="S309" s="48"/>
      <c r="T309" s="48"/>
      <c r="U309" s="48"/>
      <c r="V309" s="48">
        <v>0</v>
      </c>
      <c r="W309" s="48"/>
      <c r="X309" s="48"/>
      <c r="Y309" s="48"/>
      <c r="Z309" s="48">
        <v>0</v>
      </c>
      <c r="AA309" s="48"/>
      <c r="AB309" s="48"/>
      <c r="AC309" s="48"/>
      <c r="AD309" s="48"/>
      <c r="AE309" s="48">
        <v>0</v>
      </c>
      <c r="AF309" s="48"/>
      <c r="AG309" s="48"/>
      <c r="AH309" s="48"/>
      <c r="AI309" s="48"/>
      <c r="AJ309" s="48">
        <f t="shared" si="12"/>
        <v>3476896</v>
      </c>
      <c r="AK309" s="48"/>
      <c r="AL309" s="48"/>
      <c r="AM309" s="48"/>
      <c r="AN309" s="48"/>
      <c r="AO309" s="48">
        <v>3958418</v>
      </c>
      <c r="AP309" s="48"/>
      <c r="AQ309" s="48"/>
      <c r="AR309" s="48"/>
      <c r="AS309" s="48"/>
      <c r="AT309" s="48">
        <f t="shared" si="13"/>
        <v>0</v>
      </c>
      <c r="AU309" s="48"/>
      <c r="AV309" s="48"/>
      <c r="AW309" s="48"/>
      <c r="AX309" s="48">
        <v>0</v>
      </c>
      <c r="AY309" s="48"/>
      <c r="AZ309" s="48"/>
      <c r="BA309" s="48"/>
      <c r="BB309" s="48"/>
      <c r="BC309" s="48">
        <v>0</v>
      </c>
      <c r="BD309" s="48"/>
      <c r="BE309" s="48"/>
      <c r="BF309" s="48"/>
      <c r="BG309" s="48"/>
      <c r="BH309" s="48">
        <f t="shared" si="14"/>
        <v>3958418</v>
      </c>
      <c r="BI309" s="48"/>
      <c r="BJ309" s="48"/>
      <c r="BK309" s="48"/>
      <c r="BL309" s="48"/>
    </row>
    <row r="310" spans="1:79" s="23" customFormat="1" ht="25.5" customHeight="1">
      <c r="A310" s="44">
        <v>2210</v>
      </c>
      <c r="B310" s="44"/>
      <c r="C310" s="44"/>
      <c r="D310" s="44"/>
      <c r="E310" s="44"/>
      <c r="F310" s="44"/>
      <c r="G310" s="45" t="s">
        <v>182</v>
      </c>
      <c r="H310" s="46"/>
      <c r="I310" s="46"/>
      <c r="J310" s="46"/>
      <c r="K310" s="46"/>
      <c r="L310" s="46"/>
      <c r="M310" s="46"/>
      <c r="N310" s="46"/>
      <c r="O310" s="46"/>
      <c r="P310" s="47"/>
      <c r="Q310" s="48">
        <v>139518</v>
      </c>
      <c r="R310" s="48"/>
      <c r="S310" s="48"/>
      <c r="T310" s="48"/>
      <c r="U310" s="48"/>
      <c r="V310" s="48">
        <v>35803</v>
      </c>
      <c r="W310" s="48"/>
      <c r="X310" s="48"/>
      <c r="Y310" s="48"/>
      <c r="Z310" s="48">
        <v>35803</v>
      </c>
      <c r="AA310" s="48"/>
      <c r="AB310" s="48"/>
      <c r="AC310" s="48"/>
      <c r="AD310" s="48"/>
      <c r="AE310" s="48">
        <v>0</v>
      </c>
      <c r="AF310" s="48"/>
      <c r="AG310" s="48"/>
      <c r="AH310" s="48"/>
      <c r="AI310" s="48"/>
      <c r="AJ310" s="48">
        <f t="shared" si="12"/>
        <v>103715</v>
      </c>
      <c r="AK310" s="48"/>
      <c r="AL310" s="48"/>
      <c r="AM310" s="48"/>
      <c r="AN310" s="48"/>
      <c r="AO310" s="48">
        <v>124172</v>
      </c>
      <c r="AP310" s="48"/>
      <c r="AQ310" s="48"/>
      <c r="AR310" s="48"/>
      <c r="AS310" s="48"/>
      <c r="AT310" s="48">
        <f t="shared" si="13"/>
        <v>0</v>
      </c>
      <c r="AU310" s="48"/>
      <c r="AV310" s="48"/>
      <c r="AW310" s="48"/>
      <c r="AX310" s="48">
        <v>0</v>
      </c>
      <c r="AY310" s="48"/>
      <c r="AZ310" s="48"/>
      <c r="BA310" s="48"/>
      <c r="BB310" s="48"/>
      <c r="BC310" s="48">
        <v>0</v>
      </c>
      <c r="BD310" s="48"/>
      <c r="BE310" s="48"/>
      <c r="BF310" s="48"/>
      <c r="BG310" s="48"/>
      <c r="BH310" s="48">
        <f t="shared" si="14"/>
        <v>124172</v>
      </c>
      <c r="BI310" s="48"/>
      <c r="BJ310" s="48"/>
      <c r="BK310" s="48"/>
      <c r="BL310" s="48"/>
    </row>
    <row r="311" spans="1:79" s="23" customFormat="1" ht="25.5" customHeight="1">
      <c r="A311" s="44">
        <v>2220</v>
      </c>
      <c r="B311" s="44"/>
      <c r="C311" s="44"/>
      <c r="D311" s="44"/>
      <c r="E311" s="44"/>
      <c r="F311" s="44"/>
      <c r="G311" s="45" t="s">
        <v>183</v>
      </c>
      <c r="H311" s="46"/>
      <c r="I311" s="46"/>
      <c r="J311" s="46"/>
      <c r="K311" s="46"/>
      <c r="L311" s="46"/>
      <c r="M311" s="46"/>
      <c r="N311" s="46"/>
      <c r="O311" s="46"/>
      <c r="P311" s="47"/>
      <c r="Q311" s="48">
        <v>755055</v>
      </c>
      <c r="R311" s="48"/>
      <c r="S311" s="48"/>
      <c r="T311" s="48"/>
      <c r="U311" s="48"/>
      <c r="V311" s="48">
        <v>42490</v>
      </c>
      <c r="W311" s="48"/>
      <c r="X311" s="48"/>
      <c r="Y311" s="48"/>
      <c r="Z311" s="48">
        <v>42490</v>
      </c>
      <c r="AA311" s="48"/>
      <c r="AB311" s="48"/>
      <c r="AC311" s="48"/>
      <c r="AD311" s="48"/>
      <c r="AE311" s="48">
        <v>0</v>
      </c>
      <c r="AF311" s="48"/>
      <c r="AG311" s="48"/>
      <c r="AH311" s="48"/>
      <c r="AI311" s="48"/>
      <c r="AJ311" s="48">
        <f t="shared" si="12"/>
        <v>712565</v>
      </c>
      <c r="AK311" s="48"/>
      <c r="AL311" s="48"/>
      <c r="AM311" s="48"/>
      <c r="AN311" s="48"/>
      <c r="AO311" s="48">
        <v>549007</v>
      </c>
      <c r="AP311" s="48"/>
      <c r="AQ311" s="48"/>
      <c r="AR311" s="48"/>
      <c r="AS311" s="48"/>
      <c r="AT311" s="48">
        <f t="shared" si="13"/>
        <v>0</v>
      </c>
      <c r="AU311" s="48"/>
      <c r="AV311" s="48"/>
      <c r="AW311" s="48"/>
      <c r="AX311" s="48">
        <v>0</v>
      </c>
      <c r="AY311" s="48"/>
      <c r="AZ311" s="48"/>
      <c r="BA311" s="48"/>
      <c r="BB311" s="48"/>
      <c r="BC311" s="48">
        <v>0</v>
      </c>
      <c r="BD311" s="48"/>
      <c r="BE311" s="48"/>
      <c r="BF311" s="48"/>
      <c r="BG311" s="48"/>
      <c r="BH311" s="48">
        <f t="shared" si="14"/>
        <v>549007</v>
      </c>
      <c r="BI311" s="48"/>
      <c r="BJ311" s="48"/>
      <c r="BK311" s="48"/>
      <c r="BL311" s="48"/>
    </row>
    <row r="312" spans="1:79" s="23" customFormat="1" ht="12.75" customHeight="1">
      <c r="A312" s="44">
        <v>2230</v>
      </c>
      <c r="B312" s="44"/>
      <c r="C312" s="44"/>
      <c r="D312" s="44"/>
      <c r="E312" s="44"/>
      <c r="F312" s="44"/>
      <c r="G312" s="45" t="s">
        <v>184</v>
      </c>
      <c r="H312" s="46"/>
      <c r="I312" s="46"/>
      <c r="J312" s="46"/>
      <c r="K312" s="46"/>
      <c r="L312" s="46"/>
      <c r="M312" s="46"/>
      <c r="N312" s="46"/>
      <c r="O312" s="46"/>
      <c r="P312" s="47"/>
      <c r="Q312" s="48">
        <v>2744718</v>
      </c>
      <c r="R312" s="48"/>
      <c r="S312" s="48"/>
      <c r="T312" s="48"/>
      <c r="U312" s="48"/>
      <c r="V312" s="48">
        <v>223479</v>
      </c>
      <c r="W312" s="48"/>
      <c r="X312" s="48"/>
      <c r="Y312" s="48"/>
      <c r="Z312" s="48">
        <v>223479</v>
      </c>
      <c r="AA312" s="48"/>
      <c r="AB312" s="48"/>
      <c r="AC312" s="48"/>
      <c r="AD312" s="48"/>
      <c r="AE312" s="48">
        <v>0</v>
      </c>
      <c r="AF312" s="48"/>
      <c r="AG312" s="48"/>
      <c r="AH312" s="48"/>
      <c r="AI312" s="48"/>
      <c r="AJ312" s="48">
        <f t="shared" si="12"/>
        <v>2521239</v>
      </c>
      <c r="AK312" s="48"/>
      <c r="AL312" s="48"/>
      <c r="AM312" s="48"/>
      <c r="AN312" s="48"/>
      <c r="AO312" s="48">
        <v>2292465</v>
      </c>
      <c r="AP312" s="48"/>
      <c r="AQ312" s="48"/>
      <c r="AR312" s="48"/>
      <c r="AS312" s="48"/>
      <c r="AT312" s="48">
        <f t="shared" si="13"/>
        <v>0</v>
      </c>
      <c r="AU312" s="48"/>
      <c r="AV312" s="48"/>
      <c r="AW312" s="48"/>
      <c r="AX312" s="48">
        <v>0</v>
      </c>
      <c r="AY312" s="48"/>
      <c r="AZ312" s="48"/>
      <c r="BA312" s="48"/>
      <c r="BB312" s="48"/>
      <c r="BC312" s="48">
        <v>0</v>
      </c>
      <c r="BD312" s="48"/>
      <c r="BE312" s="48"/>
      <c r="BF312" s="48"/>
      <c r="BG312" s="48"/>
      <c r="BH312" s="48">
        <f t="shared" si="14"/>
        <v>2292465</v>
      </c>
      <c r="BI312" s="48"/>
      <c r="BJ312" s="48"/>
      <c r="BK312" s="48"/>
      <c r="BL312" s="48"/>
    </row>
    <row r="313" spans="1:79" s="23" customFormat="1" ht="25.5" customHeight="1">
      <c r="A313" s="44">
        <v>2240</v>
      </c>
      <c r="B313" s="44"/>
      <c r="C313" s="44"/>
      <c r="D313" s="44"/>
      <c r="E313" s="44"/>
      <c r="F313" s="44"/>
      <c r="G313" s="45" t="s">
        <v>185</v>
      </c>
      <c r="H313" s="46"/>
      <c r="I313" s="46"/>
      <c r="J313" s="46"/>
      <c r="K313" s="46"/>
      <c r="L313" s="46"/>
      <c r="M313" s="46"/>
      <c r="N313" s="46"/>
      <c r="O313" s="46"/>
      <c r="P313" s="47"/>
      <c r="Q313" s="48">
        <v>318387</v>
      </c>
      <c r="R313" s="48"/>
      <c r="S313" s="48"/>
      <c r="T313" s="48"/>
      <c r="U313" s="48"/>
      <c r="V313" s="48">
        <v>95123</v>
      </c>
      <c r="W313" s="48"/>
      <c r="X313" s="48"/>
      <c r="Y313" s="48"/>
      <c r="Z313" s="48">
        <v>95123</v>
      </c>
      <c r="AA313" s="48"/>
      <c r="AB313" s="48"/>
      <c r="AC313" s="48"/>
      <c r="AD313" s="48"/>
      <c r="AE313" s="48">
        <v>0</v>
      </c>
      <c r="AF313" s="48"/>
      <c r="AG313" s="48"/>
      <c r="AH313" s="48"/>
      <c r="AI313" s="48"/>
      <c r="AJ313" s="48">
        <f t="shared" si="12"/>
        <v>223264</v>
      </c>
      <c r="AK313" s="48"/>
      <c r="AL313" s="48"/>
      <c r="AM313" s="48"/>
      <c r="AN313" s="48"/>
      <c r="AO313" s="48">
        <v>443458</v>
      </c>
      <c r="AP313" s="48"/>
      <c r="AQ313" s="48"/>
      <c r="AR313" s="48"/>
      <c r="AS313" s="48"/>
      <c r="AT313" s="48">
        <f t="shared" si="13"/>
        <v>0</v>
      </c>
      <c r="AU313" s="48"/>
      <c r="AV313" s="48"/>
      <c r="AW313" s="48"/>
      <c r="AX313" s="48">
        <v>0</v>
      </c>
      <c r="AY313" s="48"/>
      <c r="AZ313" s="48"/>
      <c r="BA313" s="48"/>
      <c r="BB313" s="48"/>
      <c r="BC313" s="48">
        <v>0</v>
      </c>
      <c r="BD313" s="48"/>
      <c r="BE313" s="48"/>
      <c r="BF313" s="48"/>
      <c r="BG313" s="48"/>
      <c r="BH313" s="48">
        <f t="shared" si="14"/>
        <v>443458</v>
      </c>
      <c r="BI313" s="48"/>
      <c r="BJ313" s="48"/>
      <c r="BK313" s="48"/>
      <c r="BL313" s="48"/>
    </row>
    <row r="314" spans="1:79" s="23" customFormat="1" ht="25.5" customHeight="1">
      <c r="A314" s="44">
        <v>2272</v>
      </c>
      <c r="B314" s="44"/>
      <c r="C314" s="44"/>
      <c r="D314" s="44"/>
      <c r="E314" s="44"/>
      <c r="F314" s="44"/>
      <c r="G314" s="45" t="s">
        <v>186</v>
      </c>
      <c r="H314" s="46"/>
      <c r="I314" s="46"/>
      <c r="J314" s="46"/>
      <c r="K314" s="46"/>
      <c r="L314" s="46"/>
      <c r="M314" s="46"/>
      <c r="N314" s="46"/>
      <c r="O314" s="46"/>
      <c r="P314" s="47"/>
      <c r="Q314" s="48">
        <v>135488</v>
      </c>
      <c r="R314" s="48"/>
      <c r="S314" s="48"/>
      <c r="T314" s="48"/>
      <c r="U314" s="48"/>
      <c r="V314" s="48">
        <v>8013</v>
      </c>
      <c r="W314" s="48"/>
      <c r="X314" s="48"/>
      <c r="Y314" s="48"/>
      <c r="Z314" s="48">
        <v>8013</v>
      </c>
      <c r="AA314" s="48"/>
      <c r="AB314" s="48"/>
      <c r="AC314" s="48"/>
      <c r="AD314" s="48"/>
      <c r="AE314" s="48">
        <v>0</v>
      </c>
      <c r="AF314" s="48"/>
      <c r="AG314" s="48"/>
      <c r="AH314" s="48"/>
      <c r="AI314" s="48"/>
      <c r="AJ314" s="48">
        <f t="shared" si="12"/>
        <v>127475</v>
      </c>
      <c r="AK314" s="48"/>
      <c r="AL314" s="48"/>
      <c r="AM314" s="48"/>
      <c r="AN314" s="48"/>
      <c r="AO314" s="48">
        <v>178375</v>
      </c>
      <c r="AP314" s="48"/>
      <c r="AQ314" s="48"/>
      <c r="AR314" s="48"/>
      <c r="AS314" s="48"/>
      <c r="AT314" s="48">
        <f t="shared" si="13"/>
        <v>0</v>
      </c>
      <c r="AU314" s="48"/>
      <c r="AV314" s="48"/>
      <c r="AW314" s="48"/>
      <c r="AX314" s="48">
        <v>0</v>
      </c>
      <c r="AY314" s="48"/>
      <c r="AZ314" s="48"/>
      <c r="BA314" s="48"/>
      <c r="BB314" s="48"/>
      <c r="BC314" s="48">
        <v>0</v>
      </c>
      <c r="BD314" s="48"/>
      <c r="BE314" s="48"/>
      <c r="BF314" s="48"/>
      <c r="BG314" s="48"/>
      <c r="BH314" s="48">
        <f t="shared" si="14"/>
        <v>178375</v>
      </c>
      <c r="BI314" s="48"/>
      <c r="BJ314" s="48"/>
      <c r="BK314" s="48"/>
      <c r="BL314" s="48"/>
    </row>
    <row r="315" spans="1:79" s="23" customFormat="1" ht="12.75" customHeight="1">
      <c r="A315" s="44">
        <v>2273</v>
      </c>
      <c r="B315" s="44"/>
      <c r="C315" s="44"/>
      <c r="D315" s="44"/>
      <c r="E315" s="44"/>
      <c r="F315" s="44"/>
      <c r="G315" s="45" t="s">
        <v>187</v>
      </c>
      <c r="H315" s="46"/>
      <c r="I315" s="46"/>
      <c r="J315" s="46"/>
      <c r="K315" s="46"/>
      <c r="L315" s="46"/>
      <c r="M315" s="46"/>
      <c r="N315" s="46"/>
      <c r="O315" s="46"/>
      <c r="P315" s="47"/>
      <c r="Q315" s="48">
        <v>569601</v>
      </c>
      <c r="R315" s="48"/>
      <c r="S315" s="48"/>
      <c r="T315" s="48"/>
      <c r="U315" s="48"/>
      <c r="V315" s="48">
        <v>54245</v>
      </c>
      <c r="W315" s="48"/>
      <c r="X315" s="48"/>
      <c r="Y315" s="48"/>
      <c r="Z315" s="48">
        <v>54245</v>
      </c>
      <c r="AA315" s="48"/>
      <c r="AB315" s="48"/>
      <c r="AC315" s="48"/>
      <c r="AD315" s="48"/>
      <c r="AE315" s="48">
        <v>0</v>
      </c>
      <c r="AF315" s="48"/>
      <c r="AG315" s="48"/>
      <c r="AH315" s="48"/>
      <c r="AI315" s="48"/>
      <c r="AJ315" s="48">
        <f t="shared" si="12"/>
        <v>515356</v>
      </c>
      <c r="AK315" s="48"/>
      <c r="AL315" s="48"/>
      <c r="AM315" s="48"/>
      <c r="AN315" s="48"/>
      <c r="AO315" s="48">
        <v>551109</v>
      </c>
      <c r="AP315" s="48"/>
      <c r="AQ315" s="48"/>
      <c r="AR315" s="48"/>
      <c r="AS315" s="48"/>
      <c r="AT315" s="48">
        <f t="shared" si="13"/>
        <v>0</v>
      </c>
      <c r="AU315" s="48"/>
      <c r="AV315" s="48"/>
      <c r="AW315" s="48"/>
      <c r="AX315" s="48">
        <v>0</v>
      </c>
      <c r="AY315" s="48"/>
      <c r="AZ315" s="48"/>
      <c r="BA315" s="48"/>
      <c r="BB315" s="48"/>
      <c r="BC315" s="48">
        <v>0</v>
      </c>
      <c r="BD315" s="48"/>
      <c r="BE315" s="48"/>
      <c r="BF315" s="48"/>
      <c r="BG315" s="48"/>
      <c r="BH315" s="48">
        <f t="shared" si="14"/>
        <v>551109</v>
      </c>
      <c r="BI315" s="48"/>
      <c r="BJ315" s="48"/>
      <c r="BK315" s="48"/>
      <c r="BL315" s="48"/>
    </row>
    <row r="316" spans="1:79" s="23" customFormat="1" ht="12.75" customHeight="1">
      <c r="A316" s="44">
        <v>2274</v>
      </c>
      <c r="B316" s="44"/>
      <c r="C316" s="44"/>
      <c r="D316" s="44"/>
      <c r="E316" s="44"/>
      <c r="F316" s="44"/>
      <c r="G316" s="45" t="s">
        <v>188</v>
      </c>
      <c r="H316" s="46"/>
      <c r="I316" s="46"/>
      <c r="J316" s="46"/>
      <c r="K316" s="46"/>
      <c r="L316" s="46"/>
      <c r="M316" s="46"/>
      <c r="N316" s="46"/>
      <c r="O316" s="46"/>
      <c r="P316" s="47"/>
      <c r="Q316" s="48">
        <v>1264192</v>
      </c>
      <c r="R316" s="48"/>
      <c r="S316" s="48"/>
      <c r="T316" s="48"/>
      <c r="U316" s="48"/>
      <c r="V316" s="48">
        <v>157769</v>
      </c>
      <c r="W316" s="48"/>
      <c r="X316" s="48"/>
      <c r="Y316" s="48"/>
      <c r="Z316" s="48">
        <v>157769</v>
      </c>
      <c r="AA316" s="48"/>
      <c r="AB316" s="48"/>
      <c r="AC316" s="48"/>
      <c r="AD316" s="48"/>
      <c r="AE316" s="48">
        <v>0</v>
      </c>
      <c r="AF316" s="48"/>
      <c r="AG316" s="48"/>
      <c r="AH316" s="48"/>
      <c r="AI316" s="48"/>
      <c r="AJ316" s="48">
        <f t="shared" si="12"/>
        <v>1106423</v>
      </c>
      <c r="AK316" s="48"/>
      <c r="AL316" s="48"/>
      <c r="AM316" s="48"/>
      <c r="AN316" s="48"/>
      <c r="AO316" s="48">
        <v>810708</v>
      </c>
      <c r="AP316" s="48"/>
      <c r="AQ316" s="48"/>
      <c r="AR316" s="48"/>
      <c r="AS316" s="48"/>
      <c r="AT316" s="48">
        <f t="shared" si="13"/>
        <v>0</v>
      </c>
      <c r="AU316" s="48"/>
      <c r="AV316" s="48"/>
      <c r="AW316" s="48"/>
      <c r="AX316" s="48">
        <v>0</v>
      </c>
      <c r="AY316" s="48"/>
      <c r="AZ316" s="48"/>
      <c r="BA316" s="48"/>
      <c r="BB316" s="48"/>
      <c r="BC316" s="48">
        <v>0</v>
      </c>
      <c r="BD316" s="48"/>
      <c r="BE316" s="48"/>
      <c r="BF316" s="48"/>
      <c r="BG316" s="48"/>
      <c r="BH316" s="48">
        <f t="shared" si="14"/>
        <v>810708</v>
      </c>
      <c r="BI316" s="48"/>
      <c r="BJ316" s="48"/>
      <c r="BK316" s="48"/>
      <c r="BL316" s="48"/>
    </row>
    <row r="317" spans="1:79" s="23" customFormat="1" ht="25.5" customHeight="1">
      <c r="A317" s="44">
        <v>2275</v>
      </c>
      <c r="B317" s="44"/>
      <c r="C317" s="44"/>
      <c r="D317" s="44"/>
      <c r="E317" s="44"/>
      <c r="F317" s="44"/>
      <c r="G317" s="45" t="s">
        <v>189</v>
      </c>
      <c r="H317" s="46"/>
      <c r="I317" s="46"/>
      <c r="J317" s="46"/>
      <c r="K317" s="46"/>
      <c r="L317" s="46"/>
      <c r="M317" s="46"/>
      <c r="N317" s="46"/>
      <c r="O317" s="46"/>
      <c r="P317" s="47"/>
      <c r="Q317" s="48">
        <v>11353</v>
      </c>
      <c r="R317" s="48"/>
      <c r="S317" s="48"/>
      <c r="T317" s="48"/>
      <c r="U317" s="48"/>
      <c r="V317" s="48">
        <v>871</v>
      </c>
      <c r="W317" s="48"/>
      <c r="X317" s="48"/>
      <c r="Y317" s="48"/>
      <c r="Z317" s="48">
        <v>871</v>
      </c>
      <c r="AA317" s="48"/>
      <c r="AB317" s="48"/>
      <c r="AC317" s="48"/>
      <c r="AD317" s="48"/>
      <c r="AE317" s="48">
        <v>0</v>
      </c>
      <c r="AF317" s="48"/>
      <c r="AG317" s="48"/>
      <c r="AH317" s="48"/>
      <c r="AI317" s="48"/>
      <c r="AJ317" s="48">
        <f t="shared" si="12"/>
        <v>10482</v>
      </c>
      <c r="AK317" s="48"/>
      <c r="AL317" s="48"/>
      <c r="AM317" s="48"/>
      <c r="AN317" s="48"/>
      <c r="AO317" s="48">
        <v>13518</v>
      </c>
      <c r="AP317" s="48"/>
      <c r="AQ317" s="48"/>
      <c r="AR317" s="48"/>
      <c r="AS317" s="48"/>
      <c r="AT317" s="48">
        <f t="shared" si="13"/>
        <v>0</v>
      </c>
      <c r="AU317" s="48"/>
      <c r="AV317" s="48"/>
      <c r="AW317" s="48"/>
      <c r="AX317" s="48">
        <v>0</v>
      </c>
      <c r="AY317" s="48"/>
      <c r="AZ317" s="48"/>
      <c r="BA317" s="48"/>
      <c r="BB317" s="48"/>
      <c r="BC317" s="48">
        <v>0</v>
      </c>
      <c r="BD317" s="48"/>
      <c r="BE317" s="48"/>
      <c r="BF317" s="48"/>
      <c r="BG317" s="48"/>
      <c r="BH317" s="48">
        <f t="shared" si="14"/>
        <v>13518</v>
      </c>
      <c r="BI317" s="48"/>
      <c r="BJ317" s="48"/>
      <c r="BK317" s="48"/>
      <c r="BL317" s="48"/>
    </row>
    <row r="318" spans="1:79" s="23" customFormat="1" ht="51" customHeight="1">
      <c r="A318" s="44">
        <v>2282</v>
      </c>
      <c r="B318" s="44"/>
      <c r="C318" s="44"/>
      <c r="D318" s="44"/>
      <c r="E318" s="44"/>
      <c r="F318" s="44"/>
      <c r="G318" s="45" t="s">
        <v>190</v>
      </c>
      <c r="H318" s="46"/>
      <c r="I318" s="46"/>
      <c r="J318" s="46"/>
      <c r="K318" s="46"/>
      <c r="L318" s="46"/>
      <c r="M318" s="46"/>
      <c r="N318" s="46"/>
      <c r="O318" s="46"/>
      <c r="P318" s="47"/>
      <c r="Q318" s="48">
        <v>9704</v>
      </c>
      <c r="R318" s="48"/>
      <c r="S318" s="48"/>
      <c r="T318" s="48"/>
      <c r="U318" s="48"/>
      <c r="V318" s="48">
        <v>0</v>
      </c>
      <c r="W318" s="48"/>
      <c r="X318" s="48"/>
      <c r="Y318" s="48"/>
      <c r="Z318" s="48">
        <v>0</v>
      </c>
      <c r="AA318" s="48"/>
      <c r="AB318" s="48"/>
      <c r="AC318" s="48"/>
      <c r="AD318" s="48"/>
      <c r="AE318" s="48">
        <v>0</v>
      </c>
      <c r="AF318" s="48"/>
      <c r="AG318" s="48"/>
      <c r="AH318" s="48"/>
      <c r="AI318" s="48"/>
      <c r="AJ318" s="48">
        <f t="shared" si="12"/>
        <v>9704</v>
      </c>
      <c r="AK318" s="48"/>
      <c r="AL318" s="48"/>
      <c r="AM318" s="48"/>
      <c r="AN318" s="48"/>
      <c r="AO318" s="48">
        <v>1300</v>
      </c>
      <c r="AP318" s="48"/>
      <c r="AQ318" s="48"/>
      <c r="AR318" s="48"/>
      <c r="AS318" s="48"/>
      <c r="AT318" s="48">
        <f t="shared" si="13"/>
        <v>0</v>
      </c>
      <c r="AU318" s="48"/>
      <c r="AV318" s="48"/>
      <c r="AW318" s="48"/>
      <c r="AX318" s="48">
        <v>0</v>
      </c>
      <c r="AY318" s="48"/>
      <c r="AZ318" s="48"/>
      <c r="BA318" s="48"/>
      <c r="BB318" s="48"/>
      <c r="BC318" s="48">
        <v>0</v>
      </c>
      <c r="BD318" s="48"/>
      <c r="BE318" s="48"/>
      <c r="BF318" s="48"/>
      <c r="BG318" s="48"/>
      <c r="BH318" s="48">
        <f t="shared" si="14"/>
        <v>1300</v>
      </c>
      <c r="BI318" s="48"/>
      <c r="BJ318" s="48"/>
      <c r="BK318" s="48"/>
      <c r="BL318" s="48"/>
    </row>
    <row r="319" spans="1:79" s="23" customFormat="1" ht="12.75" customHeight="1">
      <c r="A319" s="44">
        <v>2710</v>
      </c>
      <c r="B319" s="44"/>
      <c r="C319" s="44"/>
      <c r="D319" s="44"/>
      <c r="E319" s="44"/>
      <c r="F319" s="44"/>
      <c r="G319" s="45" t="s">
        <v>191</v>
      </c>
      <c r="H319" s="46"/>
      <c r="I319" s="46"/>
      <c r="J319" s="46"/>
      <c r="K319" s="46"/>
      <c r="L319" s="46"/>
      <c r="M319" s="46"/>
      <c r="N319" s="46"/>
      <c r="O319" s="46"/>
      <c r="P319" s="47"/>
      <c r="Q319" s="48">
        <v>342000</v>
      </c>
      <c r="R319" s="48"/>
      <c r="S319" s="48"/>
      <c r="T319" s="48"/>
      <c r="U319" s="48"/>
      <c r="V319" s="48">
        <v>0</v>
      </c>
      <c r="W319" s="48"/>
      <c r="X319" s="48"/>
      <c r="Y319" s="48"/>
      <c r="Z319" s="48">
        <v>0</v>
      </c>
      <c r="AA319" s="48"/>
      <c r="AB319" s="48"/>
      <c r="AC319" s="48"/>
      <c r="AD319" s="48"/>
      <c r="AE319" s="48">
        <v>0</v>
      </c>
      <c r="AF319" s="48"/>
      <c r="AG319" s="48"/>
      <c r="AH319" s="48"/>
      <c r="AI319" s="48"/>
      <c r="AJ319" s="48">
        <f t="shared" si="12"/>
        <v>342000</v>
      </c>
      <c r="AK319" s="48"/>
      <c r="AL319" s="48"/>
      <c r="AM319" s="48"/>
      <c r="AN319" s="48"/>
      <c r="AO319" s="48">
        <v>331000</v>
      </c>
      <c r="AP319" s="48"/>
      <c r="AQ319" s="48"/>
      <c r="AR319" s="48"/>
      <c r="AS319" s="48"/>
      <c r="AT319" s="48">
        <f t="shared" si="13"/>
        <v>0</v>
      </c>
      <c r="AU319" s="48"/>
      <c r="AV319" s="48"/>
      <c r="AW319" s="48"/>
      <c r="AX319" s="48">
        <v>0</v>
      </c>
      <c r="AY319" s="48"/>
      <c r="AZ319" s="48"/>
      <c r="BA319" s="48"/>
      <c r="BB319" s="48"/>
      <c r="BC319" s="48">
        <v>0</v>
      </c>
      <c r="BD319" s="48"/>
      <c r="BE319" s="48"/>
      <c r="BF319" s="48"/>
      <c r="BG319" s="48"/>
      <c r="BH319" s="48">
        <f t="shared" si="14"/>
        <v>331000</v>
      </c>
      <c r="BI319" s="48"/>
      <c r="BJ319" s="48"/>
      <c r="BK319" s="48"/>
      <c r="BL319" s="48"/>
    </row>
    <row r="320" spans="1:79" s="23" customFormat="1" ht="12.75" customHeight="1">
      <c r="A320" s="44">
        <v>2730</v>
      </c>
      <c r="B320" s="44"/>
      <c r="C320" s="44"/>
      <c r="D320" s="44"/>
      <c r="E320" s="44"/>
      <c r="F320" s="44"/>
      <c r="G320" s="45" t="s">
        <v>192</v>
      </c>
      <c r="H320" s="46"/>
      <c r="I320" s="46"/>
      <c r="J320" s="46"/>
      <c r="K320" s="46"/>
      <c r="L320" s="46"/>
      <c r="M320" s="46"/>
      <c r="N320" s="46"/>
      <c r="O320" s="46"/>
      <c r="P320" s="47"/>
      <c r="Q320" s="48">
        <v>90400</v>
      </c>
      <c r="R320" s="48"/>
      <c r="S320" s="48"/>
      <c r="T320" s="48"/>
      <c r="U320" s="48"/>
      <c r="V320" s="48">
        <v>0</v>
      </c>
      <c r="W320" s="48"/>
      <c r="X320" s="48"/>
      <c r="Y320" s="48"/>
      <c r="Z320" s="48">
        <v>0</v>
      </c>
      <c r="AA320" s="48"/>
      <c r="AB320" s="48"/>
      <c r="AC320" s="48"/>
      <c r="AD320" s="48"/>
      <c r="AE320" s="48">
        <v>0</v>
      </c>
      <c r="AF320" s="48"/>
      <c r="AG320" s="48"/>
      <c r="AH320" s="48"/>
      <c r="AI320" s="48"/>
      <c r="AJ320" s="48">
        <f t="shared" si="12"/>
        <v>90400</v>
      </c>
      <c r="AK320" s="48"/>
      <c r="AL320" s="48"/>
      <c r="AM320" s="48"/>
      <c r="AN320" s="48"/>
      <c r="AO320" s="48">
        <v>126860</v>
      </c>
      <c r="AP320" s="48"/>
      <c r="AQ320" s="48"/>
      <c r="AR320" s="48"/>
      <c r="AS320" s="48"/>
      <c r="AT320" s="48">
        <f t="shared" si="13"/>
        <v>0</v>
      </c>
      <c r="AU320" s="48"/>
      <c r="AV320" s="48"/>
      <c r="AW320" s="48"/>
      <c r="AX320" s="48">
        <v>0</v>
      </c>
      <c r="AY320" s="48"/>
      <c r="AZ320" s="48"/>
      <c r="BA320" s="48"/>
      <c r="BB320" s="48"/>
      <c r="BC320" s="48">
        <v>0</v>
      </c>
      <c r="BD320" s="48"/>
      <c r="BE320" s="48"/>
      <c r="BF320" s="48"/>
      <c r="BG320" s="48"/>
      <c r="BH320" s="48">
        <f t="shared" si="14"/>
        <v>126860</v>
      </c>
      <c r="BI320" s="48"/>
      <c r="BJ320" s="48"/>
      <c r="BK320" s="48"/>
      <c r="BL320" s="48"/>
    </row>
    <row r="321" spans="1:79" s="23" customFormat="1" ht="12.75" customHeight="1">
      <c r="A321" s="44">
        <v>2800</v>
      </c>
      <c r="B321" s="44"/>
      <c r="C321" s="44"/>
      <c r="D321" s="44"/>
      <c r="E321" s="44"/>
      <c r="F321" s="44"/>
      <c r="G321" s="45" t="s">
        <v>193</v>
      </c>
      <c r="H321" s="46"/>
      <c r="I321" s="46"/>
      <c r="J321" s="46"/>
      <c r="K321" s="46"/>
      <c r="L321" s="46"/>
      <c r="M321" s="46"/>
      <c r="N321" s="46"/>
      <c r="O321" s="46"/>
      <c r="P321" s="47"/>
      <c r="Q321" s="48">
        <v>47412</v>
      </c>
      <c r="R321" s="48"/>
      <c r="S321" s="48"/>
      <c r="T321" s="48"/>
      <c r="U321" s="48"/>
      <c r="V321" s="48">
        <v>0</v>
      </c>
      <c r="W321" s="48"/>
      <c r="X321" s="48"/>
      <c r="Y321" s="48"/>
      <c r="Z321" s="48">
        <v>0</v>
      </c>
      <c r="AA321" s="48"/>
      <c r="AB321" s="48"/>
      <c r="AC321" s="48"/>
      <c r="AD321" s="48"/>
      <c r="AE321" s="48">
        <v>0</v>
      </c>
      <c r="AF321" s="48"/>
      <c r="AG321" s="48"/>
      <c r="AH321" s="48"/>
      <c r="AI321" s="48"/>
      <c r="AJ321" s="48">
        <f t="shared" si="12"/>
        <v>47412</v>
      </c>
      <c r="AK321" s="48"/>
      <c r="AL321" s="48"/>
      <c r="AM321" s="48"/>
      <c r="AN321" s="48"/>
      <c r="AO321" s="48">
        <v>0</v>
      </c>
      <c r="AP321" s="48"/>
      <c r="AQ321" s="48"/>
      <c r="AR321" s="48"/>
      <c r="AS321" s="48"/>
      <c r="AT321" s="48">
        <f t="shared" si="13"/>
        <v>0</v>
      </c>
      <c r="AU321" s="48"/>
      <c r="AV321" s="48"/>
      <c r="AW321" s="48"/>
      <c r="AX321" s="48">
        <v>0</v>
      </c>
      <c r="AY321" s="48"/>
      <c r="AZ321" s="48"/>
      <c r="BA321" s="48"/>
      <c r="BB321" s="48"/>
      <c r="BC321" s="48">
        <v>0</v>
      </c>
      <c r="BD321" s="48"/>
      <c r="BE321" s="48"/>
      <c r="BF321" s="48"/>
      <c r="BG321" s="48"/>
      <c r="BH321" s="48">
        <f t="shared" si="14"/>
        <v>0</v>
      </c>
      <c r="BI321" s="48"/>
      <c r="BJ321" s="48"/>
      <c r="BK321" s="48"/>
      <c r="BL321" s="48"/>
    </row>
    <row r="322" spans="1:79" s="6" customFormat="1" ht="12.75" customHeight="1">
      <c r="A322" s="42"/>
      <c r="B322" s="42"/>
      <c r="C322" s="42"/>
      <c r="D322" s="42"/>
      <c r="E322" s="42"/>
      <c r="F322" s="42"/>
      <c r="G322" s="38" t="s">
        <v>147</v>
      </c>
      <c r="H322" s="39"/>
      <c r="I322" s="39"/>
      <c r="J322" s="39"/>
      <c r="K322" s="39"/>
      <c r="L322" s="39"/>
      <c r="M322" s="39"/>
      <c r="N322" s="39"/>
      <c r="O322" s="39"/>
      <c r="P322" s="40"/>
      <c r="Q322" s="37">
        <v>25708795</v>
      </c>
      <c r="R322" s="37"/>
      <c r="S322" s="37"/>
      <c r="T322" s="37"/>
      <c r="U322" s="37"/>
      <c r="V322" s="37">
        <v>617793</v>
      </c>
      <c r="W322" s="37"/>
      <c r="X322" s="37"/>
      <c r="Y322" s="37"/>
      <c r="Z322" s="37">
        <v>617793</v>
      </c>
      <c r="AA322" s="37"/>
      <c r="AB322" s="37"/>
      <c r="AC322" s="37"/>
      <c r="AD322" s="37"/>
      <c r="AE322" s="37">
        <v>0</v>
      </c>
      <c r="AF322" s="37"/>
      <c r="AG322" s="37"/>
      <c r="AH322" s="37"/>
      <c r="AI322" s="37"/>
      <c r="AJ322" s="37">
        <f t="shared" si="12"/>
        <v>25091002</v>
      </c>
      <c r="AK322" s="37"/>
      <c r="AL322" s="37"/>
      <c r="AM322" s="37"/>
      <c r="AN322" s="37"/>
      <c r="AO322" s="37">
        <v>27373198</v>
      </c>
      <c r="AP322" s="37"/>
      <c r="AQ322" s="37"/>
      <c r="AR322" s="37"/>
      <c r="AS322" s="37"/>
      <c r="AT322" s="37">
        <f t="shared" si="13"/>
        <v>0</v>
      </c>
      <c r="AU322" s="37"/>
      <c r="AV322" s="37"/>
      <c r="AW322" s="37"/>
      <c r="AX322" s="37">
        <v>0</v>
      </c>
      <c r="AY322" s="37"/>
      <c r="AZ322" s="37"/>
      <c r="BA322" s="37"/>
      <c r="BB322" s="37"/>
      <c r="BC322" s="37">
        <v>0</v>
      </c>
      <c r="BD322" s="37"/>
      <c r="BE322" s="37"/>
      <c r="BF322" s="37"/>
      <c r="BG322" s="37"/>
      <c r="BH322" s="37">
        <f t="shared" si="14"/>
        <v>27373198</v>
      </c>
      <c r="BI322" s="37"/>
      <c r="BJ322" s="37"/>
      <c r="BK322" s="37"/>
      <c r="BL322" s="37"/>
    </row>
    <row r="324" spans="1:79" ht="14.25" customHeight="1">
      <c r="A324" s="81" t="s">
        <v>270</v>
      </c>
      <c r="B324" s="81"/>
      <c r="C324" s="81"/>
      <c r="D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  <c r="AA324" s="81"/>
      <c r="AB324" s="81"/>
      <c r="AC324" s="81"/>
      <c r="AD324" s="81"/>
      <c r="AE324" s="81"/>
      <c r="AF324" s="81"/>
      <c r="AG324" s="81"/>
      <c r="AH324" s="81"/>
      <c r="AI324" s="81"/>
      <c r="AJ324" s="81"/>
      <c r="AK324" s="81"/>
      <c r="AL324" s="81"/>
      <c r="AM324" s="81"/>
      <c r="AN324" s="81"/>
      <c r="AO324" s="81"/>
      <c r="AP324" s="81"/>
      <c r="AQ324" s="81"/>
      <c r="AR324" s="81"/>
      <c r="AS324" s="81"/>
      <c r="AT324" s="81"/>
      <c r="AU324" s="81"/>
      <c r="AV324" s="81"/>
      <c r="AW324" s="81"/>
      <c r="AX324" s="81"/>
      <c r="AY324" s="81"/>
      <c r="AZ324" s="81"/>
      <c r="BA324" s="81"/>
      <c r="BB324" s="81"/>
      <c r="BC324" s="81"/>
      <c r="BD324" s="81"/>
      <c r="BE324" s="81"/>
      <c r="BF324" s="81"/>
      <c r="BG324" s="81"/>
      <c r="BH324" s="81"/>
      <c r="BI324" s="81"/>
      <c r="BJ324" s="81"/>
      <c r="BK324" s="81"/>
      <c r="BL324" s="81"/>
    </row>
    <row r="325" spans="1:79" ht="15" customHeight="1">
      <c r="A325" s="85" t="s">
        <v>263</v>
      </c>
      <c r="B325" s="85"/>
      <c r="C325" s="85"/>
      <c r="D325" s="85"/>
      <c r="E325" s="85"/>
      <c r="F325" s="85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85"/>
      <c r="AD325" s="85"/>
      <c r="AE325" s="85"/>
      <c r="AF325" s="85"/>
      <c r="AG325" s="85"/>
      <c r="AH325" s="85"/>
      <c r="AI325" s="85"/>
      <c r="AJ325" s="85"/>
      <c r="AK325" s="85"/>
      <c r="AL325" s="85"/>
      <c r="AM325" s="85"/>
      <c r="AN325" s="85"/>
      <c r="AO325" s="85"/>
      <c r="AP325" s="85"/>
      <c r="AQ325" s="85"/>
      <c r="AR325" s="85"/>
      <c r="AS325" s="85"/>
      <c r="AT325" s="85"/>
      <c r="AU325" s="85"/>
      <c r="AV325" s="85"/>
      <c r="AW325" s="85"/>
      <c r="AX325" s="85"/>
      <c r="AY325" s="85"/>
      <c r="AZ325" s="85"/>
      <c r="BA325" s="85"/>
      <c r="BB325" s="85"/>
      <c r="BC325" s="85"/>
      <c r="BD325" s="85"/>
      <c r="BE325" s="85"/>
      <c r="BF325" s="85"/>
      <c r="BG325" s="85"/>
      <c r="BH325" s="85"/>
      <c r="BI325" s="85"/>
      <c r="BJ325" s="85"/>
      <c r="BK325" s="85"/>
      <c r="BL325" s="85"/>
    </row>
    <row r="326" spans="1:79" ht="42.95" customHeight="1">
      <c r="A326" s="86" t="s">
        <v>135</v>
      </c>
      <c r="B326" s="86"/>
      <c r="C326" s="86"/>
      <c r="D326" s="86"/>
      <c r="E326" s="86"/>
      <c r="F326" s="86"/>
      <c r="G326" s="66" t="s">
        <v>19</v>
      </c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 t="s">
        <v>15</v>
      </c>
      <c r="U326" s="66"/>
      <c r="V326" s="66"/>
      <c r="W326" s="66"/>
      <c r="X326" s="66"/>
      <c r="Y326" s="66"/>
      <c r="Z326" s="66" t="s">
        <v>14</v>
      </c>
      <c r="AA326" s="66"/>
      <c r="AB326" s="66"/>
      <c r="AC326" s="66"/>
      <c r="AD326" s="66"/>
      <c r="AE326" s="66" t="s">
        <v>266</v>
      </c>
      <c r="AF326" s="66"/>
      <c r="AG326" s="66"/>
      <c r="AH326" s="66"/>
      <c r="AI326" s="66"/>
      <c r="AJ326" s="66"/>
      <c r="AK326" s="66" t="s">
        <v>271</v>
      </c>
      <c r="AL326" s="66"/>
      <c r="AM326" s="66"/>
      <c r="AN326" s="66"/>
      <c r="AO326" s="66"/>
      <c r="AP326" s="66"/>
      <c r="AQ326" s="66" t="s">
        <v>283</v>
      </c>
      <c r="AR326" s="66"/>
      <c r="AS326" s="66"/>
      <c r="AT326" s="66"/>
      <c r="AU326" s="66"/>
      <c r="AV326" s="66"/>
      <c r="AW326" s="66" t="s">
        <v>18</v>
      </c>
      <c r="AX326" s="66"/>
      <c r="AY326" s="66"/>
      <c r="AZ326" s="66"/>
      <c r="BA326" s="66"/>
      <c r="BB326" s="66"/>
      <c r="BC326" s="66"/>
      <c r="BD326" s="66"/>
      <c r="BE326" s="66" t="s">
        <v>156</v>
      </c>
      <c r="BF326" s="66"/>
      <c r="BG326" s="66"/>
      <c r="BH326" s="66"/>
      <c r="BI326" s="66"/>
      <c r="BJ326" s="66"/>
      <c r="BK326" s="66"/>
      <c r="BL326" s="66"/>
    </row>
    <row r="327" spans="1:79" ht="21.75" customHeight="1">
      <c r="A327" s="86"/>
      <c r="B327" s="86"/>
      <c r="C327" s="86"/>
      <c r="D327" s="86"/>
      <c r="E327" s="86"/>
      <c r="F327" s="86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6"/>
      <c r="AG327" s="66"/>
      <c r="AH327" s="66"/>
      <c r="AI327" s="66"/>
      <c r="AJ327" s="66"/>
      <c r="AK327" s="66"/>
      <c r="AL327" s="66"/>
      <c r="AM327" s="66"/>
      <c r="AN327" s="66"/>
      <c r="AO327" s="66"/>
      <c r="AP327" s="66"/>
      <c r="AQ327" s="66"/>
      <c r="AR327" s="66"/>
      <c r="AS327" s="66"/>
      <c r="AT327" s="66"/>
      <c r="AU327" s="66"/>
      <c r="AV327" s="66"/>
      <c r="AW327" s="66"/>
      <c r="AX327" s="66"/>
      <c r="AY327" s="66"/>
      <c r="AZ327" s="66"/>
      <c r="BA327" s="66"/>
      <c r="BB327" s="66"/>
      <c r="BC327" s="66"/>
      <c r="BD327" s="66"/>
      <c r="BE327" s="66"/>
      <c r="BF327" s="66"/>
      <c r="BG327" s="66"/>
      <c r="BH327" s="66"/>
      <c r="BI327" s="66"/>
      <c r="BJ327" s="66"/>
      <c r="BK327" s="66"/>
      <c r="BL327" s="66"/>
    </row>
    <row r="328" spans="1:79" ht="15" customHeight="1">
      <c r="A328" s="66">
        <v>1</v>
      </c>
      <c r="B328" s="66"/>
      <c r="C328" s="66"/>
      <c r="D328" s="66"/>
      <c r="E328" s="66"/>
      <c r="F328" s="66"/>
      <c r="G328" s="66">
        <v>2</v>
      </c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>
        <v>3</v>
      </c>
      <c r="U328" s="66"/>
      <c r="V328" s="66"/>
      <c r="W328" s="66"/>
      <c r="X328" s="66"/>
      <c r="Y328" s="66"/>
      <c r="Z328" s="66">
        <v>4</v>
      </c>
      <c r="AA328" s="66"/>
      <c r="AB328" s="66"/>
      <c r="AC328" s="66"/>
      <c r="AD328" s="66"/>
      <c r="AE328" s="66">
        <v>5</v>
      </c>
      <c r="AF328" s="66"/>
      <c r="AG328" s="66"/>
      <c r="AH328" s="66"/>
      <c r="AI328" s="66"/>
      <c r="AJ328" s="66"/>
      <c r="AK328" s="66">
        <v>6</v>
      </c>
      <c r="AL328" s="66"/>
      <c r="AM328" s="66"/>
      <c r="AN328" s="66"/>
      <c r="AO328" s="66"/>
      <c r="AP328" s="66"/>
      <c r="AQ328" s="66">
        <v>7</v>
      </c>
      <c r="AR328" s="66"/>
      <c r="AS328" s="66"/>
      <c r="AT328" s="66"/>
      <c r="AU328" s="66"/>
      <c r="AV328" s="66"/>
      <c r="AW328" s="84">
        <v>8</v>
      </c>
      <c r="AX328" s="84"/>
      <c r="AY328" s="84"/>
      <c r="AZ328" s="84"/>
      <c r="BA328" s="84"/>
      <c r="BB328" s="84"/>
      <c r="BC328" s="84"/>
      <c r="BD328" s="84"/>
      <c r="BE328" s="84">
        <v>9</v>
      </c>
      <c r="BF328" s="84"/>
      <c r="BG328" s="84"/>
      <c r="BH328" s="84"/>
      <c r="BI328" s="84"/>
      <c r="BJ328" s="84"/>
      <c r="BK328" s="84"/>
      <c r="BL328" s="84"/>
    </row>
    <row r="329" spans="1:79" s="1" customFormat="1" ht="18.75" hidden="1" customHeight="1">
      <c r="A329" s="84" t="s">
        <v>64</v>
      </c>
      <c r="B329" s="84"/>
      <c r="C329" s="84"/>
      <c r="D329" s="84"/>
      <c r="E329" s="84"/>
      <c r="F329" s="84"/>
      <c r="G329" s="83" t="s">
        <v>57</v>
      </c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2" t="s">
        <v>80</v>
      </c>
      <c r="U329" s="82"/>
      <c r="V329" s="82"/>
      <c r="W329" s="82"/>
      <c r="X329" s="82"/>
      <c r="Y329" s="82"/>
      <c r="Z329" s="82" t="s">
        <v>81</v>
      </c>
      <c r="AA329" s="82"/>
      <c r="AB329" s="82"/>
      <c r="AC329" s="82"/>
      <c r="AD329" s="82"/>
      <c r="AE329" s="82" t="s">
        <v>82</v>
      </c>
      <c r="AF329" s="82"/>
      <c r="AG329" s="82"/>
      <c r="AH329" s="82"/>
      <c r="AI329" s="82"/>
      <c r="AJ329" s="82"/>
      <c r="AK329" s="82" t="s">
        <v>83</v>
      </c>
      <c r="AL329" s="82"/>
      <c r="AM329" s="82"/>
      <c r="AN329" s="82"/>
      <c r="AO329" s="82"/>
      <c r="AP329" s="82"/>
      <c r="AQ329" s="82" t="s">
        <v>84</v>
      </c>
      <c r="AR329" s="82"/>
      <c r="AS329" s="82"/>
      <c r="AT329" s="82"/>
      <c r="AU329" s="82"/>
      <c r="AV329" s="82"/>
      <c r="AW329" s="83" t="s">
        <v>87</v>
      </c>
      <c r="AX329" s="83"/>
      <c r="AY329" s="83"/>
      <c r="AZ329" s="83"/>
      <c r="BA329" s="83"/>
      <c r="BB329" s="83"/>
      <c r="BC329" s="83"/>
      <c r="BD329" s="83"/>
      <c r="BE329" s="83" t="s">
        <v>88</v>
      </c>
      <c r="BF329" s="83"/>
      <c r="BG329" s="83"/>
      <c r="BH329" s="83"/>
      <c r="BI329" s="83"/>
      <c r="BJ329" s="83"/>
      <c r="BK329" s="83"/>
      <c r="BL329" s="83"/>
      <c r="CA329" s="1" t="s">
        <v>54</v>
      </c>
    </row>
    <row r="330" spans="1:79" s="23" customFormat="1" ht="12.75" customHeight="1">
      <c r="A330" s="44">
        <v>2111</v>
      </c>
      <c r="B330" s="44"/>
      <c r="C330" s="44"/>
      <c r="D330" s="44"/>
      <c r="E330" s="44"/>
      <c r="F330" s="44"/>
      <c r="G330" s="45" t="s">
        <v>180</v>
      </c>
      <c r="H330" s="46"/>
      <c r="I330" s="46"/>
      <c r="J330" s="46"/>
      <c r="K330" s="46"/>
      <c r="L330" s="46"/>
      <c r="M330" s="46"/>
      <c r="N330" s="46"/>
      <c r="O330" s="46"/>
      <c r="P330" s="46"/>
      <c r="Q330" s="46"/>
      <c r="R330" s="46"/>
      <c r="S330" s="47"/>
      <c r="T330" s="48">
        <v>11635642</v>
      </c>
      <c r="U330" s="48"/>
      <c r="V330" s="48"/>
      <c r="W330" s="48"/>
      <c r="X330" s="48"/>
      <c r="Y330" s="48"/>
      <c r="Z330" s="48">
        <v>11635642</v>
      </c>
      <c r="AA330" s="48"/>
      <c r="AB330" s="48"/>
      <c r="AC330" s="48"/>
      <c r="AD330" s="48"/>
      <c r="AE330" s="48">
        <v>0</v>
      </c>
      <c r="AF330" s="48"/>
      <c r="AG330" s="48"/>
      <c r="AH330" s="48"/>
      <c r="AI330" s="48"/>
      <c r="AJ330" s="48"/>
      <c r="AK330" s="48">
        <v>0</v>
      </c>
      <c r="AL330" s="48"/>
      <c r="AM330" s="48"/>
      <c r="AN330" s="48"/>
      <c r="AO330" s="48"/>
      <c r="AP330" s="48"/>
      <c r="AQ330" s="48">
        <v>0</v>
      </c>
      <c r="AR330" s="48"/>
      <c r="AS330" s="48"/>
      <c r="AT330" s="48"/>
      <c r="AU330" s="48"/>
      <c r="AV330" s="48"/>
      <c r="AW330" s="43"/>
      <c r="AX330" s="43"/>
      <c r="AY330" s="43"/>
      <c r="AZ330" s="43"/>
      <c r="BA330" s="43"/>
      <c r="BB330" s="43"/>
      <c r="BC330" s="43"/>
      <c r="BD330" s="43"/>
      <c r="BE330" s="43"/>
      <c r="BF330" s="43"/>
      <c r="BG330" s="43"/>
      <c r="BH330" s="43"/>
      <c r="BI330" s="43"/>
      <c r="BJ330" s="43"/>
      <c r="BK330" s="43"/>
      <c r="BL330" s="43"/>
      <c r="CA330" s="23" t="s">
        <v>55</v>
      </c>
    </row>
    <row r="331" spans="1:79" s="23" customFormat="1" ht="12.75" customHeight="1">
      <c r="A331" s="44">
        <v>2120</v>
      </c>
      <c r="B331" s="44"/>
      <c r="C331" s="44"/>
      <c r="D331" s="44"/>
      <c r="E331" s="44"/>
      <c r="F331" s="44"/>
      <c r="G331" s="45" t="s">
        <v>181</v>
      </c>
      <c r="H331" s="46"/>
      <c r="I331" s="46"/>
      <c r="J331" s="46"/>
      <c r="K331" s="46"/>
      <c r="L331" s="46"/>
      <c r="M331" s="46"/>
      <c r="N331" s="46"/>
      <c r="O331" s="46"/>
      <c r="P331" s="46"/>
      <c r="Q331" s="46"/>
      <c r="R331" s="46"/>
      <c r="S331" s="47"/>
      <c r="T331" s="48">
        <v>2589841</v>
      </c>
      <c r="U331" s="48"/>
      <c r="V331" s="48"/>
      <c r="W331" s="48"/>
      <c r="X331" s="48"/>
      <c r="Y331" s="48"/>
      <c r="Z331" s="48">
        <v>2589841</v>
      </c>
      <c r="AA331" s="48"/>
      <c r="AB331" s="48"/>
      <c r="AC331" s="48"/>
      <c r="AD331" s="48"/>
      <c r="AE331" s="48">
        <v>0</v>
      </c>
      <c r="AF331" s="48"/>
      <c r="AG331" s="48"/>
      <c r="AH331" s="48"/>
      <c r="AI331" s="48"/>
      <c r="AJ331" s="48"/>
      <c r="AK331" s="48">
        <v>0</v>
      </c>
      <c r="AL331" s="48"/>
      <c r="AM331" s="48"/>
      <c r="AN331" s="48"/>
      <c r="AO331" s="48"/>
      <c r="AP331" s="48"/>
      <c r="AQ331" s="48">
        <v>0</v>
      </c>
      <c r="AR331" s="48"/>
      <c r="AS331" s="48"/>
      <c r="AT331" s="48"/>
      <c r="AU331" s="48"/>
      <c r="AV331" s="48"/>
      <c r="AW331" s="43"/>
      <c r="AX331" s="43"/>
      <c r="AY331" s="43"/>
      <c r="AZ331" s="43"/>
      <c r="BA331" s="43"/>
      <c r="BB331" s="43"/>
      <c r="BC331" s="43"/>
      <c r="BD331" s="43"/>
      <c r="BE331" s="43"/>
      <c r="BF331" s="43"/>
      <c r="BG331" s="43"/>
      <c r="BH331" s="43"/>
      <c r="BI331" s="43"/>
      <c r="BJ331" s="43"/>
      <c r="BK331" s="43"/>
      <c r="BL331" s="43"/>
    </row>
    <row r="332" spans="1:79" s="23" customFormat="1" ht="25.5" customHeight="1">
      <c r="A332" s="44">
        <v>2210</v>
      </c>
      <c r="B332" s="44"/>
      <c r="C332" s="44"/>
      <c r="D332" s="44"/>
      <c r="E332" s="44"/>
      <c r="F332" s="44"/>
      <c r="G332" s="45" t="s">
        <v>182</v>
      </c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47"/>
      <c r="T332" s="48">
        <v>150000</v>
      </c>
      <c r="U332" s="48"/>
      <c r="V332" s="48"/>
      <c r="W332" s="48"/>
      <c r="X332" s="48"/>
      <c r="Y332" s="48"/>
      <c r="Z332" s="48">
        <v>114197</v>
      </c>
      <c r="AA332" s="48"/>
      <c r="AB332" s="48"/>
      <c r="AC332" s="48"/>
      <c r="AD332" s="48"/>
      <c r="AE332" s="48">
        <v>0</v>
      </c>
      <c r="AF332" s="48"/>
      <c r="AG332" s="48"/>
      <c r="AH332" s="48"/>
      <c r="AI332" s="48"/>
      <c r="AJ332" s="48"/>
      <c r="AK332" s="48">
        <v>0</v>
      </c>
      <c r="AL332" s="48"/>
      <c r="AM332" s="48"/>
      <c r="AN332" s="48"/>
      <c r="AO332" s="48"/>
      <c r="AP332" s="48"/>
      <c r="AQ332" s="48">
        <v>0</v>
      </c>
      <c r="AR332" s="48"/>
      <c r="AS332" s="48"/>
      <c r="AT332" s="48"/>
      <c r="AU332" s="48"/>
      <c r="AV332" s="48"/>
      <c r="AW332" s="43"/>
      <c r="AX332" s="43"/>
      <c r="AY332" s="43"/>
      <c r="AZ332" s="43"/>
      <c r="BA332" s="43"/>
      <c r="BB332" s="43"/>
      <c r="BC332" s="43"/>
      <c r="BD332" s="43"/>
      <c r="BE332" s="43"/>
      <c r="BF332" s="43"/>
      <c r="BG332" s="43"/>
      <c r="BH332" s="43"/>
      <c r="BI332" s="43"/>
      <c r="BJ332" s="43"/>
      <c r="BK332" s="43"/>
      <c r="BL332" s="43"/>
    </row>
    <row r="333" spans="1:79" s="23" customFormat="1" ht="25.5" customHeight="1">
      <c r="A333" s="44">
        <v>2220</v>
      </c>
      <c r="B333" s="44"/>
      <c r="C333" s="44"/>
      <c r="D333" s="44"/>
      <c r="E333" s="44"/>
      <c r="F333" s="44"/>
      <c r="G333" s="45" t="s">
        <v>183</v>
      </c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47"/>
      <c r="T333" s="48">
        <v>383319</v>
      </c>
      <c r="U333" s="48"/>
      <c r="V333" s="48"/>
      <c r="W333" s="48"/>
      <c r="X333" s="48"/>
      <c r="Y333" s="48"/>
      <c r="Z333" s="48">
        <v>340829</v>
      </c>
      <c r="AA333" s="48"/>
      <c r="AB333" s="48"/>
      <c r="AC333" s="48"/>
      <c r="AD333" s="48"/>
      <c r="AE333" s="48">
        <v>0</v>
      </c>
      <c r="AF333" s="48"/>
      <c r="AG333" s="48"/>
      <c r="AH333" s="48"/>
      <c r="AI333" s="48"/>
      <c r="AJ333" s="48"/>
      <c r="AK333" s="48">
        <v>0</v>
      </c>
      <c r="AL333" s="48"/>
      <c r="AM333" s="48"/>
      <c r="AN333" s="48"/>
      <c r="AO333" s="48"/>
      <c r="AP333" s="48"/>
      <c r="AQ333" s="48">
        <v>0</v>
      </c>
      <c r="AR333" s="48"/>
      <c r="AS333" s="48"/>
      <c r="AT333" s="48"/>
      <c r="AU333" s="48"/>
      <c r="AV333" s="48"/>
      <c r="AW333" s="43"/>
      <c r="AX333" s="43"/>
      <c r="AY333" s="43"/>
      <c r="AZ333" s="43"/>
      <c r="BA333" s="43"/>
      <c r="BB333" s="43"/>
      <c r="BC333" s="43"/>
      <c r="BD333" s="43"/>
      <c r="BE333" s="43"/>
      <c r="BF333" s="43"/>
      <c r="BG333" s="43"/>
      <c r="BH333" s="43"/>
      <c r="BI333" s="43"/>
      <c r="BJ333" s="43"/>
      <c r="BK333" s="43"/>
      <c r="BL333" s="43"/>
    </row>
    <row r="334" spans="1:79" s="23" customFormat="1" ht="12.75" customHeight="1">
      <c r="A334" s="44">
        <v>2230</v>
      </c>
      <c r="B334" s="44"/>
      <c r="C334" s="44"/>
      <c r="D334" s="44"/>
      <c r="E334" s="44"/>
      <c r="F334" s="44"/>
      <c r="G334" s="45" t="s">
        <v>184</v>
      </c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47"/>
      <c r="T334" s="48">
        <v>2153220</v>
      </c>
      <c r="U334" s="48"/>
      <c r="V334" s="48"/>
      <c r="W334" s="48"/>
      <c r="X334" s="48"/>
      <c r="Y334" s="48"/>
      <c r="Z334" s="48">
        <v>1929741</v>
      </c>
      <c r="AA334" s="48"/>
      <c r="AB334" s="48"/>
      <c r="AC334" s="48"/>
      <c r="AD334" s="48"/>
      <c r="AE334" s="48">
        <v>0</v>
      </c>
      <c r="AF334" s="48"/>
      <c r="AG334" s="48"/>
      <c r="AH334" s="48"/>
      <c r="AI334" s="48"/>
      <c r="AJ334" s="48"/>
      <c r="AK334" s="48">
        <v>0</v>
      </c>
      <c r="AL334" s="48"/>
      <c r="AM334" s="48"/>
      <c r="AN334" s="48"/>
      <c r="AO334" s="48"/>
      <c r="AP334" s="48"/>
      <c r="AQ334" s="48">
        <v>0</v>
      </c>
      <c r="AR334" s="48"/>
      <c r="AS334" s="48"/>
      <c r="AT334" s="48"/>
      <c r="AU334" s="48"/>
      <c r="AV334" s="48"/>
      <c r="AW334" s="43"/>
      <c r="AX334" s="43"/>
      <c r="AY334" s="43"/>
      <c r="AZ334" s="43"/>
      <c r="BA334" s="43"/>
      <c r="BB334" s="43"/>
      <c r="BC334" s="43"/>
      <c r="BD334" s="43"/>
      <c r="BE334" s="43"/>
      <c r="BF334" s="43"/>
      <c r="BG334" s="43"/>
      <c r="BH334" s="43"/>
      <c r="BI334" s="43"/>
      <c r="BJ334" s="43"/>
      <c r="BK334" s="43"/>
      <c r="BL334" s="43"/>
    </row>
    <row r="335" spans="1:79" s="23" customFormat="1" ht="12.75" customHeight="1">
      <c r="A335" s="44">
        <v>2240</v>
      </c>
      <c r="B335" s="44"/>
      <c r="C335" s="44"/>
      <c r="D335" s="44"/>
      <c r="E335" s="44"/>
      <c r="F335" s="44"/>
      <c r="G335" s="45" t="s">
        <v>185</v>
      </c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47"/>
      <c r="T335" s="48">
        <v>339448</v>
      </c>
      <c r="U335" s="48"/>
      <c r="V335" s="48"/>
      <c r="W335" s="48"/>
      <c r="X335" s="48"/>
      <c r="Y335" s="48"/>
      <c r="Z335" s="48">
        <v>244325</v>
      </c>
      <c r="AA335" s="48"/>
      <c r="AB335" s="48"/>
      <c r="AC335" s="48"/>
      <c r="AD335" s="48"/>
      <c r="AE335" s="48">
        <v>0</v>
      </c>
      <c r="AF335" s="48"/>
      <c r="AG335" s="48"/>
      <c r="AH335" s="48"/>
      <c r="AI335" s="48"/>
      <c r="AJ335" s="48"/>
      <c r="AK335" s="48">
        <v>0</v>
      </c>
      <c r="AL335" s="48"/>
      <c r="AM335" s="48"/>
      <c r="AN335" s="48"/>
      <c r="AO335" s="48"/>
      <c r="AP335" s="48"/>
      <c r="AQ335" s="48">
        <v>0</v>
      </c>
      <c r="AR335" s="48"/>
      <c r="AS335" s="48"/>
      <c r="AT335" s="48"/>
      <c r="AU335" s="48"/>
      <c r="AV335" s="48"/>
      <c r="AW335" s="43"/>
      <c r="AX335" s="43"/>
      <c r="AY335" s="43"/>
      <c r="AZ335" s="43"/>
      <c r="BA335" s="43"/>
      <c r="BB335" s="43"/>
      <c r="BC335" s="43"/>
      <c r="BD335" s="43"/>
      <c r="BE335" s="43"/>
      <c r="BF335" s="43"/>
      <c r="BG335" s="43"/>
      <c r="BH335" s="43"/>
      <c r="BI335" s="43"/>
      <c r="BJ335" s="43"/>
      <c r="BK335" s="43"/>
      <c r="BL335" s="43"/>
    </row>
    <row r="336" spans="1:79" s="23" customFormat="1" ht="25.5" customHeight="1">
      <c r="A336" s="44">
        <v>2272</v>
      </c>
      <c r="B336" s="44"/>
      <c r="C336" s="44"/>
      <c r="D336" s="44"/>
      <c r="E336" s="44"/>
      <c r="F336" s="44"/>
      <c r="G336" s="45" t="s">
        <v>186</v>
      </c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7"/>
      <c r="T336" s="48">
        <v>149400</v>
      </c>
      <c r="U336" s="48"/>
      <c r="V336" s="48"/>
      <c r="W336" s="48"/>
      <c r="X336" s="48"/>
      <c r="Y336" s="48"/>
      <c r="Z336" s="48">
        <v>111174</v>
      </c>
      <c r="AA336" s="48"/>
      <c r="AB336" s="48"/>
      <c r="AC336" s="48"/>
      <c r="AD336" s="48"/>
      <c r="AE336" s="48">
        <v>90</v>
      </c>
      <c r="AF336" s="48"/>
      <c r="AG336" s="48"/>
      <c r="AH336" s="48"/>
      <c r="AI336" s="48"/>
      <c r="AJ336" s="48"/>
      <c r="AK336" s="48">
        <v>90</v>
      </c>
      <c r="AL336" s="48"/>
      <c r="AM336" s="48"/>
      <c r="AN336" s="48"/>
      <c r="AO336" s="48"/>
      <c r="AP336" s="48"/>
      <c r="AQ336" s="48">
        <v>0</v>
      </c>
      <c r="AR336" s="48"/>
      <c r="AS336" s="48"/>
      <c r="AT336" s="48"/>
      <c r="AU336" s="48"/>
      <c r="AV336" s="48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</row>
    <row r="337" spans="1:79" s="23" customFormat="1" ht="63.75" customHeight="1">
      <c r="A337" s="44">
        <v>2273</v>
      </c>
      <c r="B337" s="44"/>
      <c r="C337" s="44"/>
      <c r="D337" s="44"/>
      <c r="E337" s="44"/>
      <c r="F337" s="44"/>
      <c r="G337" s="45" t="s">
        <v>187</v>
      </c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47"/>
      <c r="T337" s="48">
        <v>514300</v>
      </c>
      <c r="U337" s="48"/>
      <c r="V337" s="48"/>
      <c r="W337" s="48"/>
      <c r="X337" s="48"/>
      <c r="Y337" s="48"/>
      <c r="Z337" s="48">
        <v>449671</v>
      </c>
      <c r="AA337" s="48"/>
      <c r="AB337" s="48"/>
      <c r="AC337" s="48"/>
      <c r="AD337" s="48"/>
      <c r="AE337" s="48">
        <v>34148</v>
      </c>
      <c r="AF337" s="48"/>
      <c r="AG337" s="48"/>
      <c r="AH337" s="48"/>
      <c r="AI337" s="48"/>
      <c r="AJ337" s="48"/>
      <c r="AK337" s="48">
        <v>34148</v>
      </c>
      <c r="AL337" s="48"/>
      <c r="AM337" s="48"/>
      <c r="AN337" s="48"/>
      <c r="AO337" s="48"/>
      <c r="AP337" s="48"/>
      <c r="AQ337" s="48">
        <v>0</v>
      </c>
      <c r="AR337" s="48"/>
      <c r="AS337" s="48"/>
      <c r="AT337" s="48"/>
      <c r="AU337" s="48"/>
      <c r="AV337" s="48"/>
      <c r="AW337" s="45" t="s">
        <v>253</v>
      </c>
      <c r="AX337" s="46"/>
      <c r="AY337" s="46"/>
      <c r="AZ337" s="46"/>
      <c r="BA337" s="46"/>
      <c r="BB337" s="46"/>
      <c r="BC337" s="46"/>
      <c r="BD337" s="47"/>
      <c r="BE337" s="43"/>
      <c r="BF337" s="43"/>
      <c r="BG337" s="43"/>
      <c r="BH337" s="43"/>
      <c r="BI337" s="43"/>
      <c r="BJ337" s="43"/>
      <c r="BK337" s="43"/>
      <c r="BL337" s="43"/>
    </row>
    <row r="338" spans="1:79" s="23" customFormat="1" ht="12.75" customHeight="1">
      <c r="A338" s="44">
        <v>2274</v>
      </c>
      <c r="B338" s="44"/>
      <c r="C338" s="44"/>
      <c r="D338" s="44"/>
      <c r="E338" s="44"/>
      <c r="F338" s="44"/>
      <c r="G338" s="45" t="s">
        <v>188</v>
      </c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47"/>
      <c r="T338" s="48">
        <v>1432936</v>
      </c>
      <c r="U338" s="48"/>
      <c r="V338" s="48"/>
      <c r="W338" s="48"/>
      <c r="X338" s="48"/>
      <c r="Y338" s="48"/>
      <c r="Z338" s="48">
        <v>926455</v>
      </c>
      <c r="AA338" s="48"/>
      <c r="AB338" s="48"/>
      <c r="AC338" s="48"/>
      <c r="AD338" s="48"/>
      <c r="AE338" s="48">
        <v>0</v>
      </c>
      <c r="AF338" s="48"/>
      <c r="AG338" s="48"/>
      <c r="AH338" s="48"/>
      <c r="AI338" s="48"/>
      <c r="AJ338" s="48"/>
      <c r="AK338" s="48">
        <v>0</v>
      </c>
      <c r="AL338" s="48"/>
      <c r="AM338" s="48"/>
      <c r="AN338" s="48"/>
      <c r="AO338" s="48"/>
      <c r="AP338" s="48"/>
      <c r="AQ338" s="48">
        <v>0</v>
      </c>
      <c r="AR338" s="48"/>
      <c r="AS338" s="48"/>
      <c r="AT338" s="48"/>
      <c r="AU338" s="48"/>
      <c r="AV338" s="48"/>
      <c r="AW338" s="45"/>
      <c r="AX338" s="46"/>
      <c r="AY338" s="46"/>
      <c r="AZ338" s="46"/>
      <c r="BA338" s="46"/>
      <c r="BB338" s="46"/>
      <c r="BC338" s="46"/>
      <c r="BD338" s="47"/>
      <c r="BE338" s="43"/>
      <c r="BF338" s="43"/>
      <c r="BG338" s="43"/>
      <c r="BH338" s="43"/>
      <c r="BI338" s="43"/>
      <c r="BJ338" s="43"/>
      <c r="BK338" s="43"/>
      <c r="BL338" s="43"/>
    </row>
    <row r="339" spans="1:79" s="23" customFormat="1" ht="25.5" customHeight="1">
      <c r="A339" s="44">
        <v>2275</v>
      </c>
      <c r="B339" s="44"/>
      <c r="C339" s="44"/>
      <c r="D339" s="44"/>
      <c r="E339" s="44"/>
      <c r="F339" s="44"/>
      <c r="G339" s="45" t="s">
        <v>189</v>
      </c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47"/>
      <c r="T339" s="48">
        <v>10464</v>
      </c>
      <c r="U339" s="48"/>
      <c r="V339" s="48"/>
      <c r="W339" s="48"/>
      <c r="X339" s="48"/>
      <c r="Y339" s="48"/>
      <c r="Z339" s="48">
        <v>9581</v>
      </c>
      <c r="AA339" s="48"/>
      <c r="AB339" s="48"/>
      <c r="AC339" s="48"/>
      <c r="AD339" s="48"/>
      <c r="AE339" s="48">
        <v>0</v>
      </c>
      <c r="AF339" s="48"/>
      <c r="AG339" s="48"/>
      <c r="AH339" s="48"/>
      <c r="AI339" s="48"/>
      <c r="AJ339" s="48"/>
      <c r="AK339" s="48">
        <v>0</v>
      </c>
      <c r="AL339" s="48"/>
      <c r="AM339" s="48"/>
      <c r="AN339" s="48"/>
      <c r="AO339" s="48"/>
      <c r="AP339" s="48"/>
      <c r="AQ339" s="48">
        <v>0</v>
      </c>
      <c r="AR339" s="48"/>
      <c r="AS339" s="48"/>
      <c r="AT339" s="48"/>
      <c r="AU339" s="48"/>
      <c r="AV339" s="48"/>
      <c r="AW339" s="45"/>
      <c r="AX339" s="46"/>
      <c r="AY339" s="46"/>
      <c r="AZ339" s="46"/>
      <c r="BA339" s="46"/>
      <c r="BB339" s="46"/>
      <c r="BC339" s="46"/>
      <c r="BD339" s="47"/>
      <c r="BE339" s="43"/>
      <c r="BF339" s="43"/>
      <c r="BG339" s="43"/>
      <c r="BH339" s="43"/>
      <c r="BI339" s="43"/>
      <c r="BJ339" s="43"/>
      <c r="BK339" s="43"/>
      <c r="BL339" s="43"/>
    </row>
    <row r="340" spans="1:79" s="23" customFormat="1" ht="12.75" customHeight="1">
      <c r="A340" s="44">
        <v>2710</v>
      </c>
      <c r="B340" s="44"/>
      <c r="C340" s="44"/>
      <c r="D340" s="44"/>
      <c r="E340" s="44"/>
      <c r="F340" s="44"/>
      <c r="G340" s="45" t="s">
        <v>191</v>
      </c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47"/>
      <c r="T340" s="48">
        <v>275700</v>
      </c>
      <c r="U340" s="48"/>
      <c r="V340" s="48"/>
      <c r="W340" s="48"/>
      <c r="X340" s="48"/>
      <c r="Y340" s="48"/>
      <c r="Z340" s="48">
        <v>275700</v>
      </c>
      <c r="AA340" s="48"/>
      <c r="AB340" s="48"/>
      <c r="AC340" s="48"/>
      <c r="AD340" s="48"/>
      <c r="AE340" s="48">
        <v>0</v>
      </c>
      <c r="AF340" s="48"/>
      <c r="AG340" s="48"/>
      <c r="AH340" s="48"/>
      <c r="AI340" s="48"/>
      <c r="AJ340" s="48"/>
      <c r="AK340" s="48">
        <v>0</v>
      </c>
      <c r="AL340" s="48"/>
      <c r="AM340" s="48"/>
      <c r="AN340" s="48"/>
      <c r="AO340" s="48"/>
      <c r="AP340" s="48"/>
      <c r="AQ340" s="48">
        <v>0</v>
      </c>
      <c r="AR340" s="48"/>
      <c r="AS340" s="48"/>
      <c r="AT340" s="48"/>
      <c r="AU340" s="48"/>
      <c r="AV340" s="48"/>
      <c r="AW340" s="45"/>
      <c r="AX340" s="46"/>
      <c r="AY340" s="46"/>
      <c r="AZ340" s="46"/>
      <c r="BA340" s="46"/>
      <c r="BB340" s="46"/>
      <c r="BC340" s="46"/>
      <c r="BD340" s="47"/>
      <c r="BE340" s="43"/>
      <c r="BF340" s="43"/>
      <c r="BG340" s="43"/>
      <c r="BH340" s="43"/>
      <c r="BI340" s="43"/>
      <c r="BJ340" s="43"/>
      <c r="BK340" s="43"/>
      <c r="BL340" s="43"/>
    </row>
    <row r="341" spans="1:79" s="23" customFormat="1" ht="12.75" customHeight="1">
      <c r="A341" s="44">
        <v>2730</v>
      </c>
      <c r="B341" s="44"/>
      <c r="C341" s="44"/>
      <c r="D341" s="44"/>
      <c r="E341" s="44"/>
      <c r="F341" s="44"/>
      <c r="G341" s="45" t="s">
        <v>192</v>
      </c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47"/>
      <c r="T341" s="48">
        <v>117900</v>
      </c>
      <c r="U341" s="48"/>
      <c r="V341" s="48"/>
      <c r="W341" s="48"/>
      <c r="X341" s="48"/>
      <c r="Y341" s="48"/>
      <c r="Z341" s="48">
        <v>117602</v>
      </c>
      <c r="AA341" s="48"/>
      <c r="AB341" s="48"/>
      <c r="AC341" s="48"/>
      <c r="AD341" s="48"/>
      <c r="AE341" s="48">
        <v>0</v>
      </c>
      <c r="AF341" s="48"/>
      <c r="AG341" s="48"/>
      <c r="AH341" s="48"/>
      <c r="AI341" s="48"/>
      <c r="AJ341" s="48"/>
      <c r="AK341" s="48">
        <v>0</v>
      </c>
      <c r="AL341" s="48"/>
      <c r="AM341" s="48"/>
      <c r="AN341" s="48"/>
      <c r="AO341" s="48"/>
      <c r="AP341" s="48"/>
      <c r="AQ341" s="48">
        <v>0</v>
      </c>
      <c r="AR341" s="48"/>
      <c r="AS341" s="48"/>
      <c r="AT341" s="48"/>
      <c r="AU341" s="48"/>
      <c r="AV341" s="48"/>
      <c r="AW341" s="45"/>
      <c r="AX341" s="46"/>
      <c r="AY341" s="46"/>
      <c r="AZ341" s="46"/>
      <c r="BA341" s="46"/>
      <c r="BB341" s="46"/>
      <c r="BC341" s="46"/>
      <c r="BD341" s="47"/>
      <c r="BE341" s="43"/>
      <c r="BF341" s="43"/>
      <c r="BG341" s="43"/>
      <c r="BH341" s="43"/>
      <c r="BI341" s="43"/>
      <c r="BJ341" s="43"/>
      <c r="BK341" s="43"/>
      <c r="BL341" s="43"/>
    </row>
    <row r="342" spans="1:79" s="6" customFormat="1" ht="12.75" customHeight="1">
      <c r="A342" s="42"/>
      <c r="B342" s="42"/>
      <c r="C342" s="42"/>
      <c r="D342" s="42"/>
      <c r="E342" s="42"/>
      <c r="F342" s="42"/>
      <c r="G342" s="38" t="s">
        <v>147</v>
      </c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40"/>
      <c r="T342" s="37">
        <v>19752170</v>
      </c>
      <c r="U342" s="37"/>
      <c r="V342" s="37"/>
      <c r="W342" s="37"/>
      <c r="X342" s="37"/>
      <c r="Y342" s="37"/>
      <c r="Z342" s="37">
        <v>18744758</v>
      </c>
      <c r="AA342" s="37"/>
      <c r="AB342" s="37"/>
      <c r="AC342" s="37"/>
      <c r="AD342" s="37"/>
      <c r="AE342" s="37">
        <v>34238</v>
      </c>
      <c r="AF342" s="37"/>
      <c r="AG342" s="37"/>
      <c r="AH342" s="37"/>
      <c r="AI342" s="37"/>
      <c r="AJ342" s="37"/>
      <c r="AK342" s="37">
        <v>34238</v>
      </c>
      <c r="AL342" s="37"/>
      <c r="AM342" s="37"/>
      <c r="AN342" s="37"/>
      <c r="AO342" s="37"/>
      <c r="AP342" s="37"/>
      <c r="AQ342" s="37">
        <v>0</v>
      </c>
      <c r="AR342" s="37"/>
      <c r="AS342" s="37"/>
      <c r="AT342" s="37"/>
      <c r="AU342" s="37"/>
      <c r="AV342" s="37"/>
      <c r="AW342" s="38"/>
      <c r="AX342" s="39"/>
      <c r="AY342" s="39"/>
      <c r="AZ342" s="39"/>
      <c r="BA342" s="39"/>
      <c r="BB342" s="39"/>
      <c r="BC342" s="39"/>
      <c r="BD342" s="40"/>
      <c r="BE342" s="41"/>
      <c r="BF342" s="41"/>
      <c r="BG342" s="41"/>
      <c r="BH342" s="41"/>
      <c r="BI342" s="41"/>
      <c r="BJ342" s="41"/>
      <c r="BK342" s="41"/>
      <c r="BL342" s="41"/>
    </row>
    <row r="344" spans="1:79" ht="19.5" customHeight="1">
      <c r="A344" s="81" t="s">
        <v>284</v>
      </c>
      <c r="B344" s="81"/>
      <c r="C344" s="81"/>
      <c r="D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  <c r="O344" s="81"/>
      <c r="P344" s="81"/>
      <c r="Q344" s="81"/>
      <c r="R344" s="81"/>
      <c r="S344" s="81"/>
      <c r="T344" s="81"/>
      <c r="U344" s="81"/>
      <c r="V344" s="81"/>
      <c r="W344" s="81"/>
      <c r="X344" s="81"/>
      <c r="Y344" s="81"/>
      <c r="Z344" s="81"/>
      <c r="AA344" s="81"/>
      <c r="AB344" s="81"/>
      <c r="AC344" s="81"/>
      <c r="AD344" s="81"/>
      <c r="AE344" s="81"/>
      <c r="AF344" s="81"/>
      <c r="AG344" s="81"/>
      <c r="AH344" s="81"/>
      <c r="AI344" s="81"/>
      <c r="AJ344" s="81"/>
      <c r="AK344" s="81"/>
      <c r="AL344" s="81"/>
      <c r="AM344" s="81"/>
      <c r="AN344" s="81"/>
      <c r="AO344" s="81"/>
      <c r="AP344" s="81"/>
      <c r="AQ344" s="81"/>
      <c r="AR344" s="81"/>
      <c r="AS344" s="81"/>
      <c r="AT344" s="81"/>
      <c r="AU344" s="81"/>
      <c r="AV344" s="81"/>
      <c r="AW344" s="81"/>
      <c r="AX344" s="81"/>
      <c r="AY344" s="81"/>
      <c r="AZ344" s="81"/>
      <c r="BA344" s="81"/>
      <c r="BB344" s="81"/>
      <c r="BC344" s="81"/>
      <c r="BD344" s="81"/>
      <c r="BE344" s="81"/>
      <c r="BF344" s="81"/>
      <c r="BG344" s="81"/>
      <c r="BH344" s="81"/>
      <c r="BI344" s="81"/>
      <c r="BJ344" s="81"/>
      <c r="BK344" s="81"/>
      <c r="BL344" s="81"/>
    </row>
    <row r="345" spans="1:79" ht="17.25" customHeight="1">
      <c r="A345" s="80" t="s">
        <v>254</v>
      </c>
      <c r="B345" s="80"/>
      <c r="C345" s="80"/>
      <c r="D345" s="80"/>
      <c r="E345" s="80"/>
      <c r="F345" s="80"/>
      <c r="G345" s="80"/>
      <c r="H345" s="80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  <c r="AJ345" s="80"/>
      <c r="AK345" s="80"/>
      <c r="AL345" s="80"/>
      <c r="AM345" s="80"/>
      <c r="AN345" s="80"/>
      <c r="AO345" s="80"/>
      <c r="AP345" s="80"/>
      <c r="AQ345" s="80"/>
      <c r="AR345" s="80"/>
      <c r="AS345" s="80"/>
      <c r="AT345" s="80"/>
      <c r="AU345" s="80"/>
      <c r="AV345" s="80"/>
      <c r="AW345" s="80"/>
      <c r="AX345" s="80"/>
      <c r="AY345" s="80"/>
      <c r="AZ345" s="80"/>
      <c r="BA345" s="80"/>
      <c r="BB345" s="80"/>
      <c r="BC345" s="80"/>
      <c r="BD345" s="80"/>
      <c r="BE345" s="80"/>
      <c r="BF345" s="80"/>
      <c r="BG345" s="80"/>
      <c r="BH345" s="80"/>
      <c r="BI345" s="80"/>
      <c r="BJ345" s="80"/>
      <c r="BK345" s="80"/>
      <c r="BL345" s="80"/>
    </row>
    <row r="346" spans="1:79" ht="1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</row>
    <row r="347" spans="1:79" ht="16.5" customHeight="1">
      <c r="A347" s="81" t="s">
        <v>299</v>
      </c>
      <c r="B347" s="81"/>
      <c r="C347" s="81"/>
      <c r="D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  <c r="O347" s="81"/>
      <c r="P347" s="81"/>
      <c r="Q347" s="81"/>
      <c r="R347" s="81"/>
      <c r="S347" s="81"/>
      <c r="T347" s="81"/>
      <c r="U347" s="81"/>
      <c r="V347" s="81"/>
      <c r="W347" s="81"/>
      <c r="X347" s="81"/>
      <c r="Y347" s="81"/>
      <c r="Z347" s="81"/>
      <c r="AA347" s="81"/>
      <c r="AB347" s="81"/>
      <c r="AC347" s="81"/>
      <c r="AD347" s="81"/>
      <c r="AE347" s="81"/>
      <c r="AF347" s="81"/>
      <c r="AG347" s="81"/>
      <c r="AH347" s="81"/>
      <c r="AI347" s="81"/>
      <c r="AJ347" s="81"/>
      <c r="AK347" s="81"/>
      <c r="AL347" s="81"/>
      <c r="AM347" s="81"/>
      <c r="AN347" s="81"/>
      <c r="AO347" s="81"/>
      <c r="AP347" s="81"/>
      <c r="AQ347" s="81"/>
      <c r="AR347" s="81"/>
      <c r="AS347" s="81"/>
      <c r="AT347" s="81"/>
      <c r="AU347" s="81"/>
      <c r="AV347" s="81"/>
      <c r="AW347" s="81"/>
      <c r="AX347" s="81"/>
      <c r="AY347" s="81"/>
      <c r="AZ347" s="81"/>
      <c r="BA347" s="81"/>
      <c r="BB347" s="81"/>
      <c r="BC347" s="81"/>
      <c r="BD347" s="81"/>
      <c r="BE347" s="81"/>
      <c r="BF347" s="81"/>
      <c r="BG347" s="81"/>
      <c r="BH347" s="81"/>
      <c r="BI347" s="81"/>
      <c r="BJ347" s="81"/>
      <c r="BK347" s="81"/>
      <c r="BL347" s="81"/>
    </row>
    <row r="348" spans="1:79" ht="20.25" customHeight="1">
      <c r="A348" s="81" t="s">
        <v>272</v>
      </c>
      <c r="B348" s="81"/>
      <c r="C348" s="81"/>
      <c r="D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  <c r="O348" s="81"/>
      <c r="P348" s="81"/>
      <c r="Q348" s="81"/>
      <c r="R348" s="81"/>
      <c r="S348" s="81"/>
      <c r="T348" s="81"/>
      <c r="U348" s="81"/>
      <c r="V348" s="81"/>
      <c r="W348" s="81"/>
      <c r="X348" s="81"/>
      <c r="Y348" s="81"/>
      <c r="Z348" s="81"/>
      <c r="AA348" s="81"/>
      <c r="AB348" s="81"/>
      <c r="AC348" s="81"/>
      <c r="AD348" s="81"/>
      <c r="AE348" s="81"/>
      <c r="AF348" s="81"/>
      <c r="AG348" s="81"/>
      <c r="AH348" s="81"/>
      <c r="AI348" s="81"/>
      <c r="AJ348" s="81"/>
      <c r="AK348" s="81"/>
      <c r="AL348" s="81"/>
      <c r="AM348" s="81"/>
      <c r="AN348" s="81"/>
      <c r="AO348" s="81"/>
      <c r="AP348" s="81"/>
      <c r="AQ348" s="81"/>
      <c r="AR348" s="81"/>
      <c r="AS348" s="81"/>
      <c r="AT348" s="81"/>
      <c r="AU348" s="81"/>
      <c r="AV348" s="81"/>
      <c r="AW348" s="81"/>
      <c r="AX348" s="81"/>
      <c r="AY348" s="81"/>
      <c r="AZ348" s="81"/>
      <c r="BA348" s="81"/>
      <c r="BB348" s="81"/>
      <c r="BC348" s="81"/>
      <c r="BD348" s="81"/>
      <c r="BE348" s="81"/>
      <c r="BF348" s="81"/>
      <c r="BG348" s="81"/>
      <c r="BH348" s="81"/>
      <c r="BI348" s="81"/>
      <c r="BJ348" s="81"/>
      <c r="BK348" s="81"/>
      <c r="BL348" s="81"/>
    </row>
    <row r="349" spans="1:79" ht="69" customHeight="1">
      <c r="A349" s="80" t="s">
        <v>256</v>
      </c>
      <c r="B349" s="80"/>
      <c r="C349" s="80"/>
      <c r="D349" s="80"/>
      <c r="E349" s="80"/>
      <c r="F349" s="80"/>
      <c r="G349" s="80"/>
      <c r="H349" s="80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  <c r="AJ349" s="80"/>
      <c r="AK349" s="80"/>
      <c r="AL349" s="80"/>
      <c r="AM349" s="80"/>
      <c r="AN349" s="80"/>
      <c r="AO349" s="80"/>
      <c r="AP349" s="80"/>
      <c r="AQ349" s="80"/>
      <c r="AR349" s="80"/>
      <c r="AS349" s="80"/>
      <c r="AT349" s="80"/>
      <c r="AU349" s="80"/>
      <c r="AV349" s="80"/>
      <c r="AW349" s="80"/>
      <c r="AX349" s="80"/>
      <c r="AY349" s="80"/>
      <c r="AZ349" s="80"/>
      <c r="BA349" s="80"/>
      <c r="BB349" s="80"/>
      <c r="BC349" s="80"/>
      <c r="BD349" s="80"/>
      <c r="BE349" s="80"/>
      <c r="BF349" s="80"/>
      <c r="BG349" s="80"/>
      <c r="BH349" s="80"/>
      <c r="BI349" s="80"/>
      <c r="BJ349" s="80"/>
      <c r="BK349" s="80"/>
      <c r="BL349" s="80"/>
    </row>
    <row r="351" spans="1:79" ht="50.25" customHeight="1">
      <c r="A351" s="30" t="s">
        <v>305</v>
      </c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31"/>
      <c r="AI351" s="31"/>
      <c r="AJ351" s="31"/>
      <c r="AK351" s="31"/>
      <c r="AL351" s="31"/>
      <c r="AM351" s="31"/>
      <c r="AN351" s="31"/>
      <c r="AO351" s="31"/>
      <c r="AP351" s="31"/>
      <c r="AQ351" s="29"/>
      <c r="AR351" s="29"/>
      <c r="AS351" s="29"/>
      <c r="AT351" s="29"/>
      <c r="AU351" s="36" t="s">
        <v>306</v>
      </c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29"/>
      <c r="BH351" s="27"/>
      <c r="BI351" s="27"/>
      <c r="BJ351" s="27"/>
      <c r="BK351" s="27"/>
      <c r="BL351" s="27"/>
      <c r="BM351" s="27"/>
      <c r="BN351" s="28"/>
      <c r="BO351" s="28"/>
      <c r="BP351" s="28"/>
      <c r="BQ351" s="28"/>
      <c r="BR351" s="28"/>
      <c r="BS351" s="28"/>
      <c r="BT351" s="28"/>
      <c r="BU351" s="28"/>
      <c r="BV351" s="28"/>
      <c r="BW351" s="28"/>
      <c r="BX351" s="28"/>
      <c r="BY351" s="28"/>
      <c r="BZ351" s="28"/>
      <c r="CA351" s="28"/>
    </row>
    <row r="352" spans="1:79" ht="18.9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5"/>
      <c r="AC352" s="25"/>
      <c r="AD352" s="25"/>
      <c r="AE352" s="25"/>
      <c r="AF352" s="25"/>
      <c r="AG352" s="25"/>
      <c r="AH352" s="32" t="s">
        <v>1</v>
      </c>
      <c r="AI352" s="32"/>
      <c r="AJ352" s="32"/>
      <c r="AK352" s="32"/>
      <c r="AL352" s="32"/>
      <c r="AM352" s="32"/>
      <c r="AN352" s="32"/>
      <c r="AO352" s="33"/>
      <c r="AP352" s="33"/>
      <c r="AQ352" s="25"/>
      <c r="AR352" s="25"/>
      <c r="AS352" s="25"/>
      <c r="AT352" s="25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  <c r="BV352" s="24"/>
      <c r="BW352" s="24"/>
      <c r="BX352" s="24"/>
      <c r="BY352" s="24"/>
      <c r="BZ352" s="24"/>
      <c r="CA352" s="24"/>
    </row>
    <row r="353" spans="1:79" ht="12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5"/>
      <c r="AC353" s="25"/>
      <c r="AD353" s="25"/>
      <c r="AE353" s="25"/>
      <c r="AF353" s="25"/>
      <c r="AG353" s="25"/>
      <c r="AH353" s="26"/>
      <c r="AI353" s="26"/>
      <c r="AJ353" s="26"/>
      <c r="AK353" s="26"/>
      <c r="AL353" s="26"/>
      <c r="AM353" s="26"/>
      <c r="AN353" s="26"/>
      <c r="AO353" s="26"/>
      <c r="AP353" s="26"/>
      <c r="AQ353" s="25"/>
      <c r="AR353" s="25"/>
      <c r="AS353" s="25"/>
      <c r="AT353" s="25"/>
      <c r="AU353" s="26"/>
      <c r="AV353" s="26"/>
      <c r="AW353" s="26"/>
      <c r="AX353" s="26"/>
      <c r="AY353" s="26"/>
      <c r="AZ353" s="26"/>
      <c r="BA353" s="26"/>
      <c r="BB353" s="26"/>
      <c r="BC353" s="26"/>
      <c r="BD353" s="26"/>
      <c r="BE353" s="26"/>
      <c r="BF353" s="26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  <c r="BV353" s="24"/>
      <c r="BW353" s="24"/>
      <c r="BX353" s="24"/>
      <c r="BY353" s="24"/>
      <c r="BZ353" s="24"/>
      <c r="CA353" s="24"/>
    </row>
    <row r="354" spans="1:79" ht="40.5" customHeight="1">
      <c r="A354" s="35" t="s">
        <v>307</v>
      </c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4"/>
      <c r="Z354" s="34"/>
      <c r="AA354" s="34"/>
      <c r="AB354" s="25"/>
      <c r="AC354" s="25"/>
      <c r="AD354" s="25"/>
      <c r="AE354" s="25"/>
      <c r="AF354" s="25"/>
      <c r="AG354" s="25"/>
      <c r="AH354" s="31"/>
      <c r="AI354" s="31"/>
      <c r="AJ354" s="31"/>
      <c r="AK354" s="31"/>
      <c r="AL354" s="31"/>
      <c r="AM354" s="31"/>
      <c r="AN354" s="31"/>
      <c r="AO354" s="31"/>
      <c r="AP354" s="31"/>
      <c r="AQ354" s="25"/>
      <c r="AR354" s="25"/>
      <c r="AS354" s="25"/>
      <c r="AT354" s="25"/>
      <c r="AU354" s="36" t="s">
        <v>308</v>
      </c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  <c r="BV354" s="24"/>
      <c r="BW354" s="24"/>
      <c r="BX354" s="24"/>
      <c r="BY354" s="24"/>
      <c r="BZ354" s="24"/>
      <c r="CA354" s="24"/>
    </row>
    <row r="355" spans="1:79" ht="13.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5"/>
      <c r="AC355" s="25"/>
      <c r="AD355" s="25"/>
      <c r="AE355" s="25"/>
      <c r="AF355" s="25"/>
      <c r="AG355" s="25"/>
      <c r="AH355" s="32" t="s">
        <v>1</v>
      </c>
      <c r="AI355" s="32"/>
      <c r="AJ355" s="32"/>
      <c r="AK355" s="32"/>
      <c r="AL355" s="32"/>
      <c r="AM355" s="32"/>
      <c r="AN355" s="32"/>
      <c r="AO355" s="32"/>
      <c r="AP355" s="32"/>
      <c r="AQ355" s="25"/>
      <c r="AR355" s="25"/>
      <c r="AS355" s="25"/>
      <c r="AT355" s="25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  <c r="BV355" s="24"/>
      <c r="BW355" s="24"/>
      <c r="BX355" s="24"/>
      <c r="BY355" s="24"/>
      <c r="BZ355" s="24"/>
      <c r="CA355" s="24"/>
    </row>
    <row r="356" spans="1:79" ht="12" customHeight="1">
      <c r="AB356" s="22"/>
      <c r="AC356" s="22"/>
      <c r="AD356" s="22"/>
      <c r="AE356" s="22"/>
      <c r="AF356" s="22"/>
      <c r="AG356" s="22"/>
      <c r="AH356" s="32"/>
      <c r="AI356" s="32"/>
      <c r="AJ356" s="32"/>
      <c r="AK356" s="32"/>
      <c r="AL356" s="32"/>
      <c r="AM356" s="32"/>
      <c r="AN356" s="32"/>
      <c r="AO356" s="32"/>
      <c r="AP356" s="32"/>
      <c r="AQ356" s="22"/>
      <c r="AR356" s="22"/>
      <c r="AS356" s="22"/>
      <c r="AT356" s="22"/>
      <c r="AU356" s="32"/>
      <c r="AV356" s="32"/>
      <c r="AW356" s="32"/>
      <c r="AX356" s="32"/>
      <c r="AY356" s="32"/>
      <c r="AZ356" s="32"/>
      <c r="BA356" s="32"/>
      <c r="BB356" s="32"/>
      <c r="BC356" s="32"/>
      <c r="BD356" s="32"/>
      <c r="BE356" s="32"/>
      <c r="BF356" s="32"/>
    </row>
  </sheetData>
  <mergeCells count="2902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42:BK42"/>
    <mergeCell ref="A43:D44"/>
    <mergeCell ref="E43:W44"/>
    <mergeCell ref="X43:AQ43"/>
    <mergeCell ref="AR43:BK43"/>
    <mergeCell ref="X44:AB44"/>
    <mergeCell ref="AC44:AG44"/>
    <mergeCell ref="AH44:AL44"/>
    <mergeCell ref="AM44:AQ44"/>
    <mergeCell ref="AR44:AV44"/>
    <mergeCell ref="BB30:BF30"/>
    <mergeCell ref="BG30:BK30"/>
    <mergeCell ref="BL30:BP30"/>
    <mergeCell ref="BQ30:BT30"/>
    <mergeCell ref="BU30:BY30"/>
    <mergeCell ref="A41:BL41"/>
    <mergeCell ref="AI31:AM31"/>
    <mergeCell ref="AN31:AR31"/>
    <mergeCell ref="AS31:AW31"/>
    <mergeCell ref="AX31:BA31"/>
    <mergeCell ref="AW45:BA45"/>
    <mergeCell ref="BB45:BF45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4:BA44"/>
    <mergeCell ref="BB44:BF44"/>
    <mergeCell ref="BG44:BK44"/>
    <mergeCell ref="A45:D45"/>
    <mergeCell ref="E45:W45"/>
    <mergeCell ref="X45:AB45"/>
    <mergeCell ref="AC45:AG45"/>
    <mergeCell ref="AH45:AL45"/>
    <mergeCell ref="AM45:AQ45"/>
    <mergeCell ref="AR45:AV45"/>
    <mergeCell ref="AW47:BA47"/>
    <mergeCell ref="BB47:BF47"/>
    <mergeCell ref="BG47:BK47"/>
    <mergeCell ref="A59:BY59"/>
    <mergeCell ref="A60:BY60"/>
    <mergeCell ref="A61:BY61"/>
    <mergeCell ref="AM48:AQ48"/>
    <mergeCell ref="AR48:AV48"/>
    <mergeCell ref="AW48:BA48"/>
    <mergeCell ref="BB48:BF48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S64:AW64"/>
    <mergeCell ref="AX64:BA64"/>
    <mergeCell ref="AS63:AW63"/>
    <mergeCell ref="AX63:BA63"/>
    <mergeCell ref="BB63:BF63"/>
    <mergeCell ref="BG63:BK63"/>
    <mergeCell ref="BL63:BP63"/>
    <mergeCell ref="BQ63:BT63"/>
    <mergeCell ref="A62:D63"/>
    <mergeCell ref="E62:T63"/>
    <mergeCell ref="U62:AM62"/>
    <mergeCell ref="AN62:BF62"/>
    <mergeCell ref="BG62:BY62"/>
    <mergeCell ref="U63:Y63"/>
    <mergeCell ref="Z63:AD63"/>
    <mergeCell ref="AE63:AH63"/>
    <mergeCell ref="AI63:AM63"/>
    <mergeCell ref="AN63:AR63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AI66:AM66"/>
    <mergeCell ref="AN66:AR66"/>
    <mergeCell ref="AI65:AM65"/>
    <mergeCell ref="AN65:AR65"/>
    <mergeCell ref="AS65:AW65"/>
    <mergeCell ref="AX65:BA65"/>
    <mergeCell ref="BB65:BF65"/>
    <mergeCell ref="BG65:BK65"/>
    <mergeCell ref="BB64:BF64"/>
    <mergeCell ref="BG64:BK64"/>
    <mergeCell ref="BL64:BP64"/>
    <mergeCell ref="BQ64:BT64"/>
    <mergeCell ref="BU64:BY64"/>
    <mergeCell ref="A65:D65"/>
    <mergeCell ref="E65:T65"/>
    <mergeCell ref="U65:Y65"/>
    <mergeCell ref="Z65:AD65"/>
    <mergeCell ref="AE65:AH65"/>
    <mergeCell ref="BG87:BK87"/>
    <mergeCell ref="BL87:BP87"/>
    <mergeCell ref="BQ87:BT87"/>
    <mergeCell ref="BU87:BY87"/>
    <mergeCell ref="A88:E88"/>
    <mergeCell ref="F88:T88"/>
    <mergeCell ref="U88:Y88"/>
    <mergeCell ref="Z88:AD88"/>
    <mergeCell ref="AE88:AH88"/>
    <mergeCell ref="AI88:AM88"/>
    <mergeCell ref="AE87:AH87"/>
    <mergeCell ref="AI87:AM87"/>
    <mergeCell ref="AN87:AR87"/>
    <mergeCell ref="AS87:AW87"/>
    <mergeCell ref="AX87:BA87"/>
    <mergeCell ref="BB87:BF87"/>
    <mergeCell ref="BU66:BY66"/>
    <mergeCell ref="A84:BL84"/>
    <mergeCell ref="A85:BY85"/>
    <mergeCell ref="A86:E87"/>
    <mergeCell ref="F86:T87"/>
    <mergeCell ref="U86:AM86"/>
    <mergeCell ref="AN86:BF86"/>
    <mergeCell ref="BG86:BY86"/>
    <mergeCell ref="U87:Y87"/>
    <mergeCell ref="Z87:AD87"/>
    <mergeCell ref="AS66:AW66"/>
    <mergeCell ref="AX66:BA66"/>
    <mergeCell ref="BB66:BF66"/>
    <mergeCell ref="BG66:BK66"/>
    <mergeCell ref="BL66:BP66"/>
    <mergeCell ref="BQ66:BT66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E89"/>
    <mergeCell ref="F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BQ90:BT90"/>
    <mergeCell ref="BU90:BY90"/>
    <mergeCell ref="A92:BL92"/>
    <mergeCell ref="A93:BK93"/>
    <mergeCell ref="A94:D95"/>
    <mergeCell ref="E94:W95"/>
    <mergeCell ref="X94:AQ94"/>
    <mergeCell ref="AR94:BK94"/>
    <mergeCell ref="X95:AB95"/>
    <mergeCell ref="AC95:AG95"/>
    <mergeCell ref="AN90:AR90"/>
    <mergeCell ref="AS90:AW90"/>
    <mergeCell ref="AX90:BA90"/>
    <mergeCell ref="BB90:BF90"/>
    <mergeCell ref="BG90:BK90"/>
    <mergeCell ref="BL90:BP90"/>
    <mergeCell ref="A90:E90"/>
    <mergeCell ref="F90:T90"/>
    <mergeCell ref="U90:Y90"/>
    <mergeCell ref="Z90:AD90"/>
    <mergeCell ref="AE90:AH90"/>
    <mergeCell ref="AI90:AM90"/>
    <mergeCell ref="AR96:AV96"/>
    <mergeCell ref="AW96:BA96"/>
    <mergeCell ref="BB96:BF96"/>
    <mergeCell ref="BG96:BK96"/>
    <mergeCell ref="A97:D97"/>
    <mergeCell ref="E97:W97"/>
    <mergeCell ref="X97:AB97"/>
    <mergeCell ref="AC97:AG97"/>
    <mergeCell ref="AH97:AL97"/>
    <mergeCell ref="AM97:AQ97"/>
    <mergeCell ref="A96:D96"/>
    <mergeCell ref="E96:W96"/>
    <mergeCell ref="X96:AB96"/>
    <mergeCell ref="AC96:AG96"/>
    <mergeCell ref="AH96:AL96"/>
    <mergeCell ref="AM96:AQ96"/>
    <mergeCell ref="AH95:AL95"/>
    <mergeCell ref="AM95:AQ95"/>
    <mergeCell ref="AR95:AV95"/>
    <mergeCell ref="AW95:BA95"/>
    <mergeCell ref="BB95:BF95"/>
    <mergeCell ref="BG95:BK95"/>
    <mergeCell ref="BB98:BF98"/>
    <mergeCell ref="BG98:BK98"/>
    <mergeCell ref="A116:BL116"/>
    <mergeCell ref="A117:BK117"/>
    <mergeCell ref="BG99:BK99"/>
    <mergeCell ref="A100:D100"/>
    <mergeCell ref="E100:W100"/>
    <mergeCell ref="X100:AB100"/>
    <mergeCell ref="AR97:AV97"/>
    <mergeCell ref="AW97:BA97"/>
    <mergeCell ref="BB97:BF97"/>
    <mergeCell ref="BG97:BK97"/>
    <mergeCell ref="A98:D98"/>
    <mergeCell ref="E98:W98"/>
    <mergeCell ref="X98:AB98"/>
    <mergeCell ref="AC98:AG98"/>
    <mergeCell ref="AH98:AL98"/>
    <mergeCell ref="AM98:AQ98"/>
    <mergeCell ref="BB119:BF119"/>
    <mergeCell ref="BG119:BK119"/>
    <mergeCell ref="A120:E120"/>
    <mergeCell ref="F120:W120"/>
    <mergeCell ref="X120:AB120"/>
    <mergeCell ref="AC120:AG120"/>
    <mergeCell ref="AH120:AL120"/>
    <mergeCell ref="AM120:AQ120"/>
    <mergeCell ref="AR120:AV120"/>
    <mergeCell ref="AW120:BA120"/>
    <mergeCell ref="A118:E119"/>
    <mergeCell ref="F118:W119"/>
    <mergeCell ref="X118:AQ118"/>
    <mergeCell ref="AR118:BK118"/>
    <mergeCell ref="X119:AB119"/>
    <mergeCell ref="AC119:AG119"/>
    <mergeCell ref="AH119:AL119"/>
    <mergeCell ref="AM119:AQ119"/>
    <mergeCell ref="AR119:AV119"/>
    <mergeCell ref="AW119:BA119"/>
    <mergeCell ref="BB121:BF121"/>
    <mergeCell ref="BG121:BK121"/>
    <mergeCell ref="A122:E122"/>
    <mergeCell ref="F122:W122"/>
    <mergeCell ref="X122:AB122"/>
    <mergeCell ref="AC122:AG122"/>
    <mergeCell ref="AH122:AL122"/>
    <mergeCell ref="AM122:AQ122"/>
    <mergeCell ref="AR122:AV122"/>
    <mergeCell ref="AW122:BA122"/>
    <mergeCell ref="BB120:BF120"/>
    <mergeCell ref="BG120:BK120"/>
    <mergeCell ref="A121:E121"/>
    <mergeCell ref="F121:W121"/>
    <mergeCell ref="X121:AB121"/>
    <mergeCell ref="AC121:AG121"/>
    <mergeCell ref="AH121:AL121"/>
    <mergeCell ref="AM121:AQ121"/>
    <mergeCell ref="AR121:AV121"/>
    <mergeCell ref="AW121:BA121"/>
    <mergeCell ref="AX128:BA128"/>
    <mergeCell ref="BB128:BF128"/>
    <mergeCell ref="BG128:BK128"/>
    <mergeCell ref="BL128:BP128"/>
    <mergeCell ref="BQ128:BT128"/>
    <mergeCell ref="BU128:BY128"/>
    <mergeCell ref="U128:Y128"/>
    <mergeCell ref="Z128:AD128"/>
    <mergeCell ref="AE128:AH128"/>
    <mergeCell ref="AI128:AM128"/>
    <mergeCell ref="AN128:AR128"/>
    <mergeCell ref="AS128:AW128"/>
    <mergeCell ref="BB122:BF122"/>
    <mergeCell ref="BG122:BK122"/>
    <mergeCell ref="A124:BL124"/>
    <mergeCell ref="A125:BL125"/>
    <mergeCell ref="A126:BY126"/>
    <mergeCell ref="A127:C128"/>
    <mergeCell ref="D127:T128"/>
    <mergeCell ref="U127:AM127"/>
    <mergeCell ref="AN127:BF127"/>
    <mergeCell ref="BG127:BY127"/>
    <mergeCell ref="AX130:BA130"/>
    <mergeCell ref="BB130:BF130"/>
    <mergeCell ref="BG130:BK130"/>
    <mergeCell ref="BL130:BP130"/>
    <mergeCell ref="BQ130:BT130"/>
    <mergeCell ref="BU130:BY130"/>
    <mergeCell ref="BQ129:BT129"/>
    <mergeCell ref="BU129:BY129"/>
    <mergeCell ref="A130:C130"/>
    <mergeCell ref="D130:T130"/>
    <mergeCell ref="U130:Y130"/>
    <mergeCell ref="Z130:AD130"/>
    <mergeCell ref="AE130:AH130"/>
    <mergeCell ref="AI130:AM130"/>
    <mergeCell ref="AN130:AR130"/>
    <mergeCell ref="AS130:AW130"/>
    <mergeCell ref="AN129:AR129"/>
    <mergeCell ref="AS129:AW129"/>
    <mergeCell ref="AX129:BA129"/>
    <mergeCell ref="BB129:BF129"/>
    <mergeCell ref="BG129:BK129"/>
    <mergeCell ref="BL129:BP129"/>
    <mergeCell ref="A129:C129"/>
    <mergeCell ref="D129:T129"/>
    <mergeCell ref="U129:Y129"/>
    <mergeCell ref="Z129:AD129"/>
    <mergeCell ref="AE129:AH129"/>
    <mergeCell ref="AI129:AM129"/>
    <mergeCell ref="AE139:AI139"/>
    <mergeCell ref="AJ139:AN139"/>
    <mergeCell ref="AO139:AS139"/>
    <mergeCell ref="AT139:AX139"/>
    <mergeCell ref="AY139:BC139"/>
    <mergeCell ref="BD139:BH139"/>
    <mergeCell ref="BQ131:BT131"/>
    <mergeCell ref="BU131:BY131"/>
    <mergeCell ref="A136:BL136"/>
    <mergeCell ref="A137:BH137"/>
    <mergeCell ref="A138:C139"/>
    <mergeCell ref="D138:T139"/>
    <mergeCell ref="U138:AN138"/>
    <mergeCell ref="AO138:BH138"/>
    <mergeCell ref="U139:Y139"/>
    <mergeCell ref="Z139:AD139"/>
    <mergeCell ref="AN131:AR131"/>
    <mergeCell ref="AS131:AW131"/>
    <mergeCell ref="AX131:BA131"/>
    <mergeCell ref="BB131:BF131"/>
    <mergeCell ref="BG131:BK131"/>
    <mergeCell ref="BL131:BP131"/>
    <mergeCell ref="A131:C131"/>
    <mergeCell ref="D131:T131"/>
    <mergeCell ref="U131:Y131"/>
    <mergeCell ref="Z131:AD131"/>
    <mergeCell ref="AE131:AH131"/>
    <mergeCell ref="AI131:AM131"/>
    <mergeCell ref="AO141:AS141"/>
    <mergeCell ref="AT141:AX141"/>
    <mergeCell ref="AY141:BC141"/>
    <mergeCell ref="BD141:BH141"/>
    <mergeCell ref="A142:C142"/>
    <mergeCell ref="D142:T142"/>
    <mergeCell ref="U142:Y142"/>
    <mergeCell ref="Z142:AD142"/>
    <mergeCell ref="AE142:AI142"/>
    <mergeCell ref="AJ142:AN142"/>
    <mergeCell ref="AO140:AS140"/>
    <mergeCell ref="AT140:AX140"/>
    <mergeCell ref="AY140:BC140"/>
    <mergeCell ref="BD140:BH140"/>
    <mergeCell ref="A141:C141"/>
    <mergeCell ref="D141:T141"/>
    <mergeCell ref="U141:Y141"/>
    <mergeCell ref="Z141:AD141"/>
    <mergeCell ref="AE141:AI141"/>
    <mergeCell ref="AJ141:AN141"/>
    <mergeCell ref="A140:C140"/>
    <mergeCell ref="D140:T140"/>
    <mergeCell ref="U140:Y140"/>
    <mergeCell ref="Z140:AD140"/>
    <mergeCell ref="AE140:AI140"/>
    <mergeCell ref="AJ140:AN140"/>
    <mergeCell ref="BJ150:BX150"/>
    <mergeCell ref="AF151:AJ151"/>
    <mergeCell ref="AK151:AO151"/>
    <mergeCell ref="AP151:AT151"/>
    <mergeCell ref="AU151:AY151"/>
    <mergeCell ref="AZ151:BD151"/>
    <mergeCell ref="BE151:BI151"/>
    <mergeCell ref="BJ151:BN151"/>
    <mergeCell ref="BO151:BS151"/>
    <mergeCell ref="BT151:BX151"/>
    <mergeCell ref="A150:C151"/>
    <mergeCell ref="D150:P151"/>
    <mergeCell ref="Q150:U151"/>
    <mergeCell ref="V150:AE151"/>
    <mergeCell ref="AF150:AT150"/>
    <mergeCell ref="AU150:BI150"/>
    <mergeCell ref="AO142:AS142"/>
    <mergeCell ref="AT142:AX142"/>
    <mergeCell ref="AY142:BC142"/>
    <mergeCell ref="BD142:BH142"/>
    <mergeCell ref="A148:BL148"/>
    <mergeCell ref="A149:BL149"/>
    <mergeCell ref="AJ143:AN143"/>
    <mergeCell ref="AO143:AS143"/>
    <mergeCell ref="AT143:AX143"/>
    <mergeCell ref="AY143:BC143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A152:C152"/>
    <mergeCell ref="D152:P152"/>
    <mergeCell ref="Q152:U152"/>
    <mergeCell ref="V152:AE152"/>
    <mergeCell ref="AF152:AJ152"/>
    <mergeCell ref="AK152:AO152"/>
    <mergeCell ref="BT154:BX154"/>
    <mergeCell ref="A182:BL182"/>
    <mergeCell ref="A183:C184"/>
    <mergeCell ref="D183:P184"/>
    <mergeCell ref="Q183:U184"/>
    <mergeCell ref="V183:AE184"/>
    <mergeCell ref="AF183:AT183"/>
    <mergeCell ref="AU183:BI183"/>
    <mergeCell ref="AF184:AJ184"/>
    <mergeCell ref="AK184:AO184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A215:BL215"/>
    <mergeCell ref="A216:BR216"/>
    <mergeCell ref="AP188:AT188"/>
    <mergeCell ref="AU188:AY188"/>
    <mergeCell ref="AZ188:BD188"/>
    <mergeCell ref="BE188:BI188"/>
    <mergeCell ref="AP186:AT186"/>
    <mergeCell ref="AU186:AY186"/>
    <mergeCell ref="AZ186:BD186"/>
    <mergeCell ref="BE186:BI186"/>
    <mergeCell ref="A187:C187"/>
    <mergeCell ref="D187:P187"/>
    <mergeCell ref="Q187:U187"/>
    <mergeCell ref="V187:AE187"/>
    <mergeCell ref="AF187:AJ187"/>
    <mergeCell ref="AK187:AO187"/>
    <mergeCell ref="AP185:AT185"/>
    <mergeCell ref="AU185:AY185"/>
    <mergeCell ref="AZ185:BD185"/>
    <mergeCell ref="BE185:BI185"/>
    <mergeCell ref="A186:C186"/>
    <mergeCell ref="D186:P186"/>
    <mergeCell ref="Q186:U186"/>
    <mergeCell ref="V186:AE186"/>
    <mergeCell ref="AF186:AJ186"/>
    <mergeCell ref="AK186:AO186"/>
    <mergeCell ref="A185:C185"/>
    <mergeCell ref="D185:P185"/>
    <mergeCell ref="Q185:U185"/>
    <mergeCell ref="V185:AE185"/>
    <mergeCell ref="AF185:AJ185"/>
    <mergeCell ref="AK185:AO185"/>
    <mergeCell ref="Z219:AD219"/>
    <mergeCell ref="AE219:AI219"/>
    <mergeCell ref="AJ219:AN219"/>
    <mergeCell ref="AO219:AS219"/>
    <mergeCell ref="AO218:AS218"/>
    <mergeCell ref="AT218:AX218"/>
    <mergeCell ref="AY218:BC218"/>
    <mergeCell ref="BD218:BH218"/>
    <mergeCell ref="BI218:BM218"/>
    <mergeCell ref="BN218:BR218"/>
    <mergeCell ref="A217:T218"/>
    <mergeCell ref="U217:AD217"/>
    <mergeCell ref="AE217:AN217"/>
    <mergeCell ref="AO217:AX217"/>
    <mergeCell ref="AY217:BH217"/>
    <mergeCell ref="BI217:BR217"/>
    <mergeCell ref="U218:Y218"/>
    <mergeCell ref="Z218:AD218"/>
    <mergeCell ref="AE218:AI218"/>
    <mergeCell ref="AJ218:AN218"/>
    <mergeCell ref="A233:BL233"/>
    <mergeCell ref="AT222:AX222"/>
    <mergeCell ref="AY222:BC222"/>
    <mergeCell ref="BD222:BH222"/>
    <mergeCell ref="BI222:BM222"/>
    <mergeCell ref="A221:T221"/>
    <mergeCell ref="U221:Y221"/>
    <mergeCell ref="Z221:AD221"/>
    <mergeCell ref="AE221:AI221"/>
    <mergeCell ref="AJ221:AN221"/>
    <mergeCell ref="AO221:AS221"/>
    <mergeCell ref="AO220:AS220"/>
    <mergeCell ref="AT220:AX220"/>
    <mergeCell ref="AY220:BC220"/>
    <mergeCell ref="BD220:BH220"/>
    <mergeCell ref="BI220:BM220"/>
    <mergeCell ref="BN220:BR220"/>
    <mergeCell ref="A220:T220"/>
    <mergeCell ref="U220:Y220"/>
    <mergeCell ref="Z220:AD220"/>
    <mergeCell ref="AE220:AI220"/>
    <mergeCell ref="AJ220:AN220"/>
    <mergeCell ref="A237:C237"/>
    <mergeCell ref="D237:V237"/>
    <mergeCell ref="W237:Y237"/>
    <mergeCell ref="Z237:AB237"/>
    <mergeCell ref="AC237:AE237"/>
    <mergeCell ref="AF237:AH237"/>
    <mergeCell ref="BJ235:BL236"/>
    <mergeCell ref="W236:Y236"/>
    <mergeCell ref="Z236:AB236"/>
    <mergeCell ref="AC236:AE236"/>
    <mergeCell ref="AF236:AH236"/>
    <mergeCell ref="AI236:AK236"/>
    <mergeCell ref="AL236:AN236"/>
    <mergeCell ref="AO236:AQ236"/>
    <mergeCell ref="AR236:AT236"/>
    <mergeCell ref="BG234:BL234"/>
    <mergeCell ref="W235:AB235"/>
    <mergeCell ref="AC235:AH235"/>
    <mergeCell ref="AI235:AN235"/>
    <mergeCell ref="AO235:AT235"/>
    <mergeCell ref="AU235:AW236"/>
    <mergeCell ref="AX235:AZ236"/>
    <mergeCell ref="BA235:BC236"/>
    <mergeCell ref="BD235:BF236"/>
    <mergeCell ref="BG235:BI236"/>
    <mergeCell ref="A234:C236"/>
    <mergeCell ref="D234:V236"/>
    <mergeCell ref="W234:AH234"/>
    <mergeCell ref="AI234:AT234"/>
    <mergeCell ref="AU234:AZ234"/>
    <mergeCell ref="BA234:BF234"/>
    <mergeCell ref="BA238:BC238"/>
    <mergeCell ref="BD238:BF238"/>
    <mergeCell ref="BG238:BI238"/>
    <mergeCell ref="BJ238:BL238"/>
    <mergeCell ref="A239:C239"/>
    <mergeCell ref="D239:V239"/>
    <mergeCell ref="W239:Y239"/>
    <mergeCell ref="Z239:AB239"/>
    <mergeCell ref="AC239:AE239"/>
    <mergeCell ref="AF239:AH239"/>
    <mergeCell ref="AI238:AK238"/>
    <mergeCell ref="AL238:AN238"/>
    <mergeCell ref="AO238:AQ238"/>
    <mergeCell ref="AR238:AT238"/>
    <mergeCell ref="AU238:AW238"/>
    <mergeCell ref="AX238:AZ238"/>
    <mergeCell ref="BA237:BC237"/>
    <mergeCell ref="BD237:BF237"/>
    <mergeCell ref="BG237:BI237"/>
    <mergeCell ref="BJ237:BL237"/>
    <mergeCell ref="A238:C238"/>
    <mergeCell ref="D238:V238"/>
    <mergeCell ref="W238:Y238"/>
    <mergeCell ref="Z238:AB238"/>
    <mergeCell ref="AC238:AE238"/>
    <mergeCell ref="AF238:AH238"/>
    <mergeCell ref="AI237:AK237"/>
    <mergeCell ref="AL237:AN237"/>
    <mergeCell ref="AO237:AQ237"/>
    <mergeCell ref="AR237:AT237"/>
    <mergeCell ref="AU237:AW237"/>
    <mergeCell ref="AX237:AZ237"/>
    <mergeCell ref="A251:BS251"/>
    <mergeCell ref="A252:F253"/>
    <mergeCell ref="G252:S253"/>
    <mergeCell ref="T252:Z253"/>
    <mergeCell ref="AA252:AO252"/>
    <mergeCell ref="AP252:BD252"/>
    <mergeCell ref="BE252:BS252"/>
    <mergeCell ref="AA253:AE253"/>
    <mergeCell ref="AF253:AJ253"/>
    <mergeCell ref="AK253:AO253"/>
    <mergeCell ref="BA239:BC239"/>
    <mergeCell ref="BD239:BF239"/>
    <mergeCell ref="BG239:BI239"/>
    <mergeCell ref="BJ239:BL239"/>
    <mergeCell ref="A249:BL249"/>
    <mergeCell ref="A250:BS250"/>
    <mergeCell ref="AF240:AH240"/>
    <mergeCell ref="AI240:AK240"/>
    <mergeCell ref="AL240:AN240"/>
    <mergeCell ref="AO240:AQ240"/>
    <mergeCell ref="AI239:AK239"/>
    <mergeCell ref="AL239:AN239"/>
    <mergeCell ref="AO239:AQ239"/>
    <mergeCell ref="AR239:AT239"/>
    <mergeCell ref="AU239:AW239"/>
    <mergeCell ref="AX239:AZ239"/>
    <mergeCell ref="AP254:AT254"/>
    <mergeCell ref="AU254:AY254"/>
    <mergeCell ref="AZ254:BD254"/>
    <mergeCell ref="BE254:BI254"/>
    <mergeCell ref="BJ254:BN254"/>
    <mergeCell ref="BO254:BS254"/>
    <mergeCell ref="A254:F254"/>
    <mergeCell ref="G254:S254"/>
    <mergeCell ref="T254:Z254"/>
    <mergeCell ref="AA254:AE254"/>
    <mergeCell ref="AF254:AJ254"/>
    <mergeCell ref="AK254:AO254"/>
    <mergeCell ref="AP253:AT253"/>
    <mergeCell ref="AU253:AY253"/>
    <mergeCell ref="AZ253:BD253"/>
    <mergeCell ref="BE253:BI253"/>
    <mergeCell ref="BJ253:BN253"/>
    <mergeCell ref="BO253:BS253"/>
    <mergeCell ref="AP256:AT256"/>
    <mergeCell ref="AU256:AY256"/>
    <mergeCell ref="AZ256:BD256"/>
    <mergeCell ref="BE256:BI256"/>
    <mergeCell ref="BJ256:BN256"/>
    <mergeCell ref="BO256:BS256"/>
    <mergeCell ref="A256:F256"/>
    <mergeCell ref="G256:S256"/>
    <mergeCell ref="T256:Z256"/>
    <mergeCell ref="AA256:AE256"/>
    <mergeCell ref="AF256:AJ256"/>
    <mergeCell ref="AK256:AO256"/>
    <mergeCell ref="AP255:AT255"/>
    <mergeCell ref="AU255:AY255"/>
    <mergeCell ref="AZ255:BD255"/>
    <mergeCell ref="BE255:BI255"/>
    <mergeCell ref="BJ255:BN255"/>
    <mergeCell ref="BO255:BS255"/>
    <mergeCell ref="A255:F255"/>
    <mergeCell ref="G255:S255"/>
    <mergeCell ref="T255:Z255"/>
    <mergeCell ref="AA255:AE255"/>
    <mergeCell ref="AF255:AJ255"/>
    <mergeCell ref="AK255:AO255"/>
    <mergeCell ref="AP261:AT261"/>
    <mergeCell ref="AU261:AY261"/>
    <mergeCell ref="AZ261:BD261"/>
    <mergeCell ref="A262:F262"/>
    <mergeCell ref="G262:S262"/>
    <mergeCell ref="T262:Z262"/>
    <mergeCell ref="AA262:AE262"/>
    <mergeCell ref="AF262:AJ262"/>
    <mergeCell ref="AK262:AO262"/>
    <mergeCell ref="AP262:AT262"/>
    <mergeCell ref="A258:BL258"/>
    <mergeCell ref="A259:BD259"/>
    <mergeCell ref="A260:F261"/>
    <mergeCell ref="G260:S261"/>
    <mergeCell ref="T260:Z261"/>
    <mergeCell ref="AA260:AO260"/>
    <mergeCell ref="AP260:BD260"/>
    <mergeCell ref="AA261:AE261"/>
    <mergeCell ref="AF261:AJ261"/>
    <mergeCell ref="AK261:AO261"/>
    <mergeCell ref="AZ263:BD263"/>
    <mergeCell ref="A264:F264"/>
    <mergeCell ref="G264:S264"/>
    <mergeCell ref="T264:Z264"/>
    <mergeCell ref="AA264:AE264"/>
    <mergeCell ref="AF264:AJ264"/>
    <mergeCell ref="AK264:AO264"/>
    <mergeCell ref="AP264:AT264"/>
    <mergeCell ref="AU264:AY264"/>
    <mergeCell ref="AZ264:BD264"/>
    <mergeCell ref="AU262:AY262"/>
    <mergeCell ref="AZ262:BD262"/>
    <mergeCell ref="A263:F263"/>
    <mergeCell ref="G263:S263"/>
    <mergeCell ref="T263:Z263"/>
    <mergeCell ref="AA263:AE263"/>
    <mergeCell ref="AF263:AJ263"/>
    <mergeCell ref="AK263:AO263"/>
    <mergeCell ref="AP263:AT263"/>
    <mergeCell ref="AU263:AY263"/>
    <mergeCell ref="BB270:BF270"/>
    <mergeCell ref="BG270:BJ270"/>
    <mergeCell ref="BK270:BO270"/>
    <mergeCell ref="BP270:BS270"/>
    <mergeCell ref="A271:M271"/>
    <mergeCell ref="N271:U271"/>
    <mergeCell ref="V271:Z271"/>
    <mergeCell ref="AA271:AE271"/>
    <mergeCell ref="AF271:AI271"/>
    <mergeCell ref="AJ271:AN271"/>
    <mergeCell ref="AA270:AE270"/>
    <mergeCell ref="AF270:AI270"/>
    <mergeCell ref="AJ270:AN270"/>
    <mergeCell ref="AO270:AR270"/>
    <mergeCell ref="AS270:AW270"/>
    <mergeCell ref="AX270:BA270"/>
    <mergeCell ref="A267:BL267"/>
    <mergeCell ref="A268:BM268"/>
    <mergeCell ref="A269:M270"/>
    <mergeCell ref="N269:U270"/>
    <mergeCell ref="V269:Z270"/>
    <mergeCell ref="AA269:AI269"/>
    <mergeCell ref="AJ269:AR269"/>
    <mergeCell ref="AS269:BA269"/>
    <mergeCell ref="BB269:BJ269"/>
    <mergeCell ref="BK269:BS269"/>
    <mergeCell ref="BB272:BF272"/>
    <mergeCell ref="BG272:BJ272"/>
    <mergeCell ref="BK272:BO272"/>
    <mergeCell ref="BP272:BS272"/>
    <mergeCell ref="A273:M273"/>
    <mergeCell ref="N273:U273"/>
    <mergeCell ref="V273:Z273"/>
    <mergeCell ref="AA273:AE273"/>
    <mergeCell ref="AF273:AI273"/>
    <mergeCell ref="AJ273:AN273"/>
    <mergeCell ref="BP271:BS271"/>
    <mergeCell ref="A272:M272"/>
    <mergeCell ref="N272:U272"/>
    <mergeCell ref="V272:Z272"/>
    <mergeCell ref="AA272:AE272"/>
    <mergeCell ref="AF272:AI272"/>
    <mergeCell ref="AJ272:AN272"/>
    <mergeCell ref="AO272:AR272"/>
    <mergeCell ref="AS272:AW272"/>
    <mergeCell ref="AX272:BA272"/>
    <mergeCell ref="AO271:AR271"/>
    <mergeCell ref="AS271:AW271"/>
    <mergeCell ref="AX271:BA271"/>
    <mergeCell ref="BB271:BF271"/>
    <mergeCell ref="BG271:BJ271"/>
    <mergeCell ref="BK271:BO271"/>
    <mergeCell ref="AQ283:AV284"/>
    <mergeCell ref="AW283:BF283"/>
    <mergeCell ref="BG283:BL284"/>
    <mergeCell ref="AW284:BA284"/>
    <mergeCell ref="BB284:BF284"/>
    <mergeCell ref="A285:F285"/>
    <mergeCell ref="G285:S285"/>
    <mergeCell ref="T285:Y285"/>
    <mergeCell ref="Z285:AD285"/>
    <mergeCell ref="AE285:AJ285"/>
    <mergeCell ref="A283:F284"/>
    <mergeCell ref="G283:S284"/>
    <mergeCell ref="T283:Y284"/>
    <mergeCell ref="Z283:AD284"/>
    <mergeCell ref="AE283:AJ284"/>
    <mergeCell ref="AK283:AP284"/>
    <mergeCell ref="BP273:BS273"/>
    <mergeCell ref="A277:BL277"/>
    <mergeCell ref="A278:BL278"/>
    <mergeCell ref="A280:BL280"/>
    <mergeCell ref="A281:BL281"/>
    <mergeCell ref="A282:BL282"/>
    <mergeCell ref="AX274:BA274"/>
    <mergeCell ref="BB274:BF274"/>
    <mergeCell ref="BG274:BJ274"/>
    <mergeCell ref="BK274:BO274"/>
    <mergeCell ref="AO273:AR273"/>
    <mergeCell ref="AS273:AW273"/>
    <mergeCell ref="AX273:BA273"/>
    <mergeCell ref="BB273:BF273"/>
    <mergeCell ref="BG273:BJ273"/>
    <mergeCell ref="BK273:BO273"/>
    <mergeCell ref="AQ286:AV286"/>
    <mergeCell ref="AW286:BA286"/>
    <mergeCell ref="BB286:BF286"/>
    <mergeCell ref="BG286:BL286"/>
    <mergeCell ref="A287:F287"/>
    <mergeCell ref="G287:S287"/>
    <mergeCell ref="T287:Y287"/>
    <mergeCell ref="Z287:AD287"/>
    <mergeCell ref="AE287:AJ287"/>
    <mergeCell ref="AK285:AP285"/>
    <mergeCell ref="AQ285:AV285"/>
    <mergeCell ref="AW285:BA285"/>
    <mergeCell ref="BB285:BF285"/>
    <mergeCell ref="BG285:BL285"/>
    <mergeCell ref="A286:F286"/>
    <mergeCell ref="G286:S286"/>
    <mergeCell ref="T286:Y286"/>
    <mergeCell ref="Z286:AD286"/>
    <mergeCell ref="AE286:AJ286"/>
    <mergeCell ref="A302:BL302"/>
    <mergeCell ref="A303:F305"/>
    <mergeCell ref="G303:P305"/>
    <mergeCell ref="Q303:AN303"/>
    <mergeCell ref="AO303:BL303"/>
    <mergeCell ref="Q304:U305"/>
    <mergeCell ref="V304:Y305"/>
    <mergeCell ref="Z304:AI304"/>
    <mergeCell ref="AJ304:AN305"/>
    <mergeCell ref="AO304:AS305"/>
    <mergeCell ref="AK287:AP287"/>
    <mergeCell ref="AQ287:AV287"/>
    <mergeCell ref="AW287:BA287"/>
    <mergeCell ref="BB287:BF287"/>
    <mergeCell ref="BG287:BL287"/>
    <mergeCell ref="A301:BL301"/>
    <mergeCell ref="BG288:BL288"/>
    <mergeCell ref="A289:F289"/>
    <mergeCell ref="G289:S289"/>
    <mergeCell ref="T289:Y289"/>
    <mergeCell ref="AJ306:AN306"/>
    <mergeCell ref="AO306:AS306"/>
    <mergeCell ref="AT306:AW306"/>
    <mergeCell ref="AX306:BB306"/>
    <mergeCell ref="BC306:BG306"/>
    <mergeCell ref="BH306:BL306"/>
    <mergeCell ref="A306:F306"/>
    <mergeCell ref="G306:P306"/>
    <mergeCell ref="Q306:U306"/>
    <mergeCell ref="V306:Y306"/>
    <mergeCell ref="Z306:AD306"/>
    <mergeCell ref="AE306:AI306"/>
    <mergeCell ref="AT304:AW305"/>
    <mergeCell ref="AX304:BG304"/>
    <mergeCell ref="BH304:BL305"/>
    <mergeCell ref="Z305:AD305"/>
    <mergeCell ref="AE305:AI305"/>
    <mergeCell ref="AX305:BB305"/>
    <mergeCell ref="BC305:BG305"/>
    <mergeCell ref="AJ308:AN308"/>
    <mergeCell ref="AO308:AS308"/>
    <mergeCell ref="AT308:AW308"/>
    <mergeCell ref="AX308:BB308"/>
    <mergeCell ref="BC308:BG308"/>
    <mergeCell ref="BH308:BL308"/>
    <mergeCell ref="A308:F308"/>
    <mergeCell ref="G308:P308"/>
    <mergeCell ref="Q308:U308"/>
    <mergeCell ref="V308:Y308"/>
    <mergeCell ref="Z308:AD308"/>
    <mergeCell ref="AE308:AI308"/>
    <mergeCell ref="AJ307:AN307"/>
    <mergeCell ref="AO307:AS307"/>
    <mergeCell ref="AT307:AW307"/>
    <mergeCell ref="AX307:BB307"/>
    <mergeCell ref="BC307:BG307"/>
    <mergeCell ref="BH307:BL307"/>
    <mergeCell ref="A307:F307"/>
    <mergeCell ref="G307:P307"/>
    <mergeCell ref="Q307:U307"/>
    <mergeCell ref="V307:Y307"/>
    <mergeCell ref="Z307:AD307"/>
    <mergeCell ref="AE307:AI307"/>
    <mergeCell ref="T329:Y329"/>
    <mergeCell ref="Z329:AD329"/>
    <mergeCell ref="AE329:AJ329"/>
    <mergeCell ref="AK329:AP329"/>
    <mergeCell ref="BE326:BL327"/>
    <mergeCell ref="A328:F328"/>
    <mergeCell ref="G328:S328"/>
    <mergeCell ref="T328:Y328"/>
    <mergeCell ref="Z328:AD328"/>
    <mergeCell ref="AE328:AJ328"/>
    <mergeCell ref="AK328:AP328"/>
    <mergeCell ref="AQ328:AV328"/>
    <mergeCell ref="AW328:BD328"/>
    <mergeCell ref="BE328:BL328"/>
    <mergeCell ref="A324:BL324"/>
    <mergeCell ref="A325:BL325"/>
    <mergeCell ref="A326:F327"/>
    <mergeCell ref="G326:S327"/>
    <mergeCell ref="T326:Y327"/>
    <mergeCell ref="Z326:AD327"/>
    <mergeCell ref="AE326:AJ327"/>
    <mergeCell ref="AK326:AP327"/>
    <mergeCell ref="AQ326:AV327"/>
    <mergeCell ref="AW326:BD327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H356:AP356"/>
    <mergeCell ref="AU356:BF356"/>
    <mergeCell ref="A31:D31"/>
    <mergeCell ref="E31:T31"/>
    <mergeCell ref="U31:Y31"/>
    <mergeCell ref="Z31:AD31"/>
    <mergeCell ref="AE31:AH31"/>
    <mergeCell ref="A349:BL349"/>
    <mergeCell ref="AW330:BD330"/>
    <mergeCell ref="BE330:BL330"/>
    <mergeCell ref="A344:BL344"/>
    <mergeCell ref="A345:BL345"/>
    <mergeCell ref="A347:BL347"/>
    <mergeCell ref="A348:BL348"/>
    <mergeCell ref="A332:F332"/>
    <mergeCell ref="G332:S332"/>
    <mergeCell ref="T332:Y332"/>
    <mergeCell ref="Z332:AD332"/>
    <mergeCell ref="AQ329:AV329"/>
    <mergeCell ref="AW329:BD329"/>
    <mergeCell ref="BE329:BL329"/>
    <mergeCell ref="A330:F330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U39:BY39"/>
    <mergeCell ref="AS39:AW39"/>
    <mergeCell ref="AX39:BA39"/>
    <mergeCell ref="BB39:BF39"/>
    <mergeCell ref="BG39:BK39"/>
    <mergeCell ref="BL39:BP39"/>
    <mergeCell ref="BQ39:BT39"/>
    <mergeCell ref="BL38:BP38"/>
    <mergeCell ref="BQ38:BT38"/>
    <mergeCell ref="BU38:BY38"/>
    <mergeCell ref="A39:D39"/>
    <mergeCell ref="E39:T39"/>
    <mergeCell ref="U39:Y39"/>
    <mergeCell ref="Z39:AD39"/>
    <mergeCell ref="AE39:AH39"/>
    <mergeCell ref="AI39:AM39"/>
    <mergeCell ref="AN39:AR39"/>
    <mergeCell ref="AI38:AM38"/>
    <mergeCell ref="AN38:AR38"/>
    <mergeCell ref="AS38:AW38"/>
    <mergeCell ref="AX38:BA38"/>
    <mergeCell ref="BB38:BF38"/>
    <mergeCell ref="BG38:BK38"/>
    <mergeCell ref="BG49:BK49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9:BA49"/>
    <mergeCell ref="BB49:BF49"/>
    <mergeCell ref="A48:D48"/>
    <mergeCell ref="E48:W48"/>
    <mergeCell ref="X48:AB48"/>
    <mergeCell ref="AC48:AG48"/>
    <mergeCell ref="AH48:AL48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BG50:BK50"/>
    <mergeCell ref="A51:D51"/>
    <mergeCell ref="E51:W51"/>
    <mergeCell ref="X51:AB51"/>
    <mergeCell ref="AC51:AG51"/>
    <mergeCell ref="AH51:AL51"/>
    <mergeCell ref="AM51:AQ51"/>
    <mergeCell ref="AR51:AV51"/>
    <mergeCell ref="AW51:BA51"/>
    <mergeCell ref="BB51:BF51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AN67:AR67"/>
    <mergeCell ref="AS67:AW67"/>
    <mergeCell ref="AX67:BA67"/>
    <mergeCell ref="BG56:BK56"/>
    <mergeCell ref="BG55:BK55"/>
    <mergeCell ref="A56:D56"/>
    <mergeCell ref="E56:W56"/>
    <mergeCell ref="X56:AB56"/>
    <mergeCell ref="AC56:AG56"/>
    <mergeCell ref="AH56:AL56"/>
    <mergeCell ref="AM56:AQ56"/>
    <mergeCell ref="AR56:AV56"/>
    <mergeCell ref="AW56:BA56"/>
    <mergeCell ref="BB56:BF56"/>
    <mergeCell ref="BG54:BK54"/>
    <mergeCell ref="A55:D55"/>
    <mergeCell ref="E55:W55"/>
    <mergeCell ref="X55:AB55"/>
    <mergeCell ref="AC55:AG55"/>
    <mergeCell ref="AH55:AL55"/>
    <mergeCell ref="AM55:AQ55"/>
    <mergeCell ref="AR55:AV55"/>
    <mergeCell ref="AW55:BA55"/>
    <mergeCell ref="BB55:BF55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AI69:AM69"/>
    <mergeCell ref="AN69:AR69"/>
    <mergeCell ref="AI68:AM68"/>
    <mergeCell ref="AN68:AR68"/>
    <mergeCell ref="AS68:AW68"/>
    <mergeCell ref="AX68:BA68"/>
    <mergeCell ref="BB68:BF68"/>
    <mergeCell ref="BG68:BK68"/>
    <mergeCell ref="BB67:BF67"/>
    <mergeCell ref="BG67:BK67"/>
    <mergeCell ref="BL67:BP67"/>
    <mergeCell ref="BQ67:BT67"/>
    <mergeCell ref="BU67:BY67"/>
    <mergeCell ref="A68:D68"/>
    <mergeCell ref="E68:T68"/>
    <mergeCell ref="U68:Y68"/>
    <mergeCell ref="Z68:AD68"/>
    <mergeCell ref="AE68:AH68"/>
    <mergeCell ref="A67:D67"/>
    <mergeCell ref="E67:T67"/>
    <mergeCell ref="U67:Y67"/>
    <mergeCell ref="Z67:AD67"/>
    <mergeCell ref="AE67:AH67"/>
    <mergeCell ref="AI67:AM67"/>
    <mergeCell ref="BB70:BF70"/>
    <mergeCell ref="BG70:BK70"/>
    <mergeCell ref="BL70:BP70"/>
    <mergeCell ref="BQ70:BT70"/>
    <mergeCell ref="BU70:BY70"/>
    <mergeCell ref="A71:D71"/>
    <mergeCell ref="E71:T71"/>
    <mergeCell ref="U71:Y71"/>
    <mergeCell ref="Z71:AD71"/>
    <mergeCell ref="AE71:AH71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S70:AW70"/>
    <mergeCell ref="AX70:BA70"/>
    <mergeCell ref="AS69:AW69"/>
    <mergeCell ref="AX69:BA69"/>
    <mergeCell ref="BB69:BF69"/>
    <mergeCell ref="BG69:BK69"/>
    <mergeCell ref="BL69:BP69"/>
    <mergeCell ref="BQ69:BT69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S73:AW73"/>
    <mergeCell ref="AX73:BA73"/>
    <mergeCell ref="AS72:AW72"/>
    <mergeCell ref="AX72:BA72"/>
    <mergeCell ref="BB72:BF72"/>
    <mergeCell ref="BG72:BK72"/>
    <mergeCell ref="BL72:BP72"/>
    <mergeCell ref="BQ72:BT72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I72:AM72"/>
    <mergeCell ref="AN72:AR72"/>
    <mergeCell ref="AI71:AM71"/>
    <mergeCell ref="AN71:AR71"/>
    <mergeCell ref="AS71:AW71"/>
    <mergeCell ref="AX71:BA71"/>
    <mergeCell ref="BB71:BF71"/>
    <mergeCell ref="BG71:BK71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AI75:AM75"/>
    <mergeCell ref="AN75:AR75"/>
    <mergeCell ref="AI74:AM74"/>
    <mergeCell ref="AN74:AR74"/>
    <mergeCell ref="AS74:AW74"/>
    <mergeCell ref="AX74:BA74"/>
    <mergeCell ref="BB74:BF74"/>
    <mergeCell ref="BG74:BK74"/>
    <mergeCell ref="BB73:BF73"/>
    <mergeCell ref="BG73:BK73"/>
    <mergeCell ref="BL73:BP73"/>
    <mergeCell ref="BQ73:BT73"/>
    <mergeCell ref="BU73:BY73"/>
    <mergeCell ref="A74:D74"/>
    <mergeCell ref="E74:T74"/>
    <mergeCell ref="U74:Y74"/>
    <mergeCell ref="Z74:AD74"/>
    <mergeCell ref="AE74:AH74"/>
    <mergeCell ref="BB76:BF76"/>
    <mergeCell ref="BG76:BK76"/>
    <mergeCell ref="BL76:BP76"/>
    <mergeCell ref="BQ76:BT76"/>
    <mergeCell ref="BU76:BY76"/>
    <mergeCell ref="A77:D77"/>
    <mergeCell ref="E77:T77"/>
    <mergeCell ref="U77:Y77"/>
    <mergeCell ref="Z77:AD77"/>
    <mergeCell ref="AE77:AH77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S76:AW76"/>
    <mergeCell ref="AX76:BA76"/>
    <mergeCell ref="AS75:AW75"/>
    <mergeCell ref="AX75:BA75"/>
    <mergeCell ref="BB75:BF75"/>
    <mergeCell ref="BG75:BK75"/>
    <mergeCell ref="BL75:BP75"/>
    <mergeCell ref="BQ75:BT75"/>
    <mergeCell ref="BU78:BY78"/>
    <mergeCell ref="A79:D79"/>
    <mergeCell ref="E79:T79"/>
    <mergeCell ref="U79:Y79"/>
    <mergeCell ref="Z79:AD79"/>
    <mergeCell ref="AE79:AH79"/>
    <mergeCell ref="AI79:AM79"/>
    <mergeCell ref="AN79:AR79"/>
    <mergeCell ref="AS79:AW79"/>
    <mergeCell ref="AX79:BA79"/>
    <mergeCell ref="AS78:AW78"/>
    <mergeCell ref="AX78:BA78"/>
    <mergeCell ref="BB78:BF78"/>
    <mergeCell ref="BG78:BK78"/>
    <mergeCell ref="BL78:BP78"/>
    <mergeCell ref="BQ78:BT78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AI78:AM78"/>
    <mergeCell ref="AN78:AR78"/>
    <mergeCell ref="AI77:AM77"/>
    <mergeCell ref="AN77:AR77"/>
    <mergeCell ref="AS77:AW77"/>
    <mergeCell ref="AX77:BA77"/>
    <mergeCell ref="BB77:BF77"/>
    <mergeCell ref="BG77:BK77"/>
    <mergeCell ref="BL80:BP80"/>
    <mergeCell ref="BQ80:BT80"/>
    <mergeCell ref="BU80:BY80"/>
    <mergeCell ref="A81:D81"/>
    <mergeCell ref="E81:T81"/>
    <mergeCell ref="U81:Y81"/>
    <mergeCell ref="Z81:AD81"/>
    <mergeCell ref="AE81:AH81"/>
    <mergeCell ref="AI81:AM81"/>
    <mergeCell ref="AN81:AR81"/>
    <mergeCell ref="AI80:AM80"/>
    <mergeCell ref="AN80:AR80"/>
    <mergeCell ref="AS80:AW80"/>
    <mergeCell ref="AX80:BA80"/>
    <mergeCell ref="BB80:BF80"/>
    <mergeCell ref="BG80:BK80"/>
    <mergeCell ref="BB79:BF79"/>
    <mergeCell ref="BG79:BK79"/>
    <mergeCell ref="BL79:BP79"/>
    <mergeCell ref="BQ79:BT79"/>
    <mergeCell ref="BU79:BY79"/>
    <mergeCell ref="A80:D80"/>
    <mergeCell ref="E80:T80"/>
    <mergeCell ref="U80:Y80"/>
    <mergeCell ref="Z80:AD80"/>
    <mergeCell ref="AE80:AH80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B82:BF82"/>
    <mergeCell ref="BG82:BK82"/>
    <mergeCell ref="BL82:BP82"/>
    <mergeCell ref="BQ82:BT82"/>
    <mergeCell ref="BU82:BY82"/>
    <mergeCell ref="BU81:BY81"/>
    <mergeCell ref="A82:D82"/>
    <mergeCell ref="E82:T82"/>
    <mergeCell ref="U82:Y82"/>
    <mergeCell ref="Z82:AD82"/>
    <mergeCell ref="AE82:AH82"/>
    <mergeCell ref="AI82:AM82"/>
    <mergeCell ref="AN82:AR82"/>
    <mergeCell ref="AS82:AW82"/>
    <mergeCell ref="AX82:BA82"/>
    <mergeCell ref="AS81:AW81"/>
    <mergeCell ref="AX81:BA81"/>
    <mergeCell ref="BB81:BF81"/>
    <mergeCell ref="BG81:BK81"/>
    <mergeCell ref="BL81:BP81"/>
    <mergeCell ref="BQ81:BT81"/>
    <mergeCell ref="AR98:AV98"/>
    <mergeCell ref="AW98:BA98"/>
    <mergeCell ref="BG101:BK101"/>
    <mergeCell ref="A102:D102"/>
    <mergeCell ref="E102:W102"/>
    <mergeCell ref="X102:AB102"/>
    <mergeCell ref="AC102:AG102"/>
    <mergeCell ref="AH102:AL102"/>
    <mergeCell ref="AM102:AQ102"/>
    <mergeCell ref="AR102:AV102"/>
    <mergeCell ref="AW102:BA102"/>
    <mergeCell ref="BB102:BF102"/>
    <mergeCell ref="BG100:BK100"/>
    <mergeCell ref="A101:D101"/>
    <mergeCell ref="E101:W101"/>
    <mergeCell ref="X101:AB101"/>
    <mergeCell ref="AC101:AG101"/>
    <mergeCell ref="AH101:AL101"/>
    <mergeCell ref="AM101:AQ101"/>
    <mergeCell ref="AR101:AV101"/>
    <mergeCell ref="AW101:BA101"/>
    <mergeCell ref="BB101:BF101"/>
    <mergeCell ref="AC100:AG100"/>
    <mergeCell ref="AH100:AL100"/>
    <mergeCell ref="AM100:AQ100"/>
    <mergeCell ref="AR100:AV100"/>
    <mergeCell ref="AW100:BA100"/>
    <mergeCell ref="BB100:BF100"/>
    <mergeCell ref="BG103:BK103"/>
    <mergeCell ref="A104:D104"/>
    <mergeCell ref="E104:W104"/>
    <mergeCell ref="X104:AB104"/>
    <mergeCell ref="AC104:AG104"/>
    <mergeCell ref="AH104:AL104"/>
    <mergeCell ref="AM104:AQ104"/>
    <mergeCell ref="AR104:AV104"/>
    <mergeCell ref="AW104:BA104"/>
    <mergeCell ref="BB104:BF104"/>
    <mergeCell ref="BG102:BK102"/>
    <mergeCell ref="A103:D103"/>
    <mergeCell ref="E103:W103"/>
    <mergeCell ref="X103:AB103"/>
    <mergeCell ref="AC103:AG103"/>
    <mergeCell ref="AH103:AL103"/>
    <mergeCell ref="AM103:AQ103"/>
    <mergeCell ref="AR103:AV103"/>
    <mergeCell ref="AW103:BA103"/>
    <mergeCell ref="BB103:BF103"/>
    <mergeCell ref="BG105:BK105"/>
    <mergeCell ref="A106:D106"/>
    <mergeCell ref="E106:W106"/>
    <mergeCell ref="X106:AB106"/>
    <mergeCell ref="AC106:AG106"/>
    <mergeCell ref="AH106:AL106"/>
    <mergeCell ref="AM106:AQ106"/>
    <mergeCell ref="AR106:AV106"/>
    <mergeCell ref="AW106:BA106"/>
    <mergeCell ref="BB106:BF106"/>
    <mergeCell ref="BG104:BK104"/>
    <mergeCell ref="A105:D105"/>
    <mergeCell ref="E105:W105"/>
    <mergeCell ref="X105:AB105"/>
    <mergeCell ref="AC105:AG105"/>
    <mergeCell ref="AH105:AL105"/>
    <mergeCell ref="AM105:AQ105"/>
    <mergeCell ref="AR105:AV105"/>
    <mergeCell ref="AW105:BA105"/>
    <mergeCell ref="BB105:BF105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8:BA108"/>
    <mergeCell ref="BB108:BF108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AW107:BA107"/>
    <mergeCell ref="BB107:BF107"/>
    <mergeCell ref="BG109:BK109"/>
    <mergeCell ref="A110:D110"/>
    <mergeCell ref="E110:W110"/>
    <mergeCell ref="X110:AB110"/>
    <mergeCell ref="AC110:AG110"/>
    <mergeCell ref="AH110:AL110"/>
    <mergeCell ref="AM110:AQ110"/>
    <mergeCell ref="AR110:AV110"/>
    <mergeCell ref="AW110:BA110"/>
    <mergeCell ref="BB110:BF110"/>
    <mergeCell ref="BG108:BK108"/>
    <mergeCell ref="A109:D109"/>
    <mergeCell ref="E109:W109"/>
    <mergeCell ref="X109:AB109"/>
    <mergeCell ref="AC109:AG109"/>
    <mergeCell ref="AH109:AL109"/>
    <mergeCell ref="AM109:AQ109"/>
    <mergeCell ref="AR109:AV109"/>
    <mergeCell ref="AW109:BA109"/>
    <mergeCell ref="BB109:BF109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AW112:BA112"/>
    <mergeCell ref="BB112:BF112"/>
    <mergeCell ref="BG110:BK110"/>
    <mergeCell ref="A111:D111"/>
    <mergeCell ref="E111:W111"/>
    <mergeCell ref="X111:AB111"/>
    <mergeCell ref="AC111:AG111"/>
    <mergeCell ref="AH111:AL111"/>
    <mergeCell ref="AM111:AQ111"/>
    <mergeCell ref="AR111:AV111"/>
    <mergeCell ref="AW111:BA111"/>
    <mergeCell ref="BB111:BF111"/>
    <mergeCell ref="BG114:BK114"/>
    <mergeCell ref="BG113:BK113"/>
    <mergeCell ref="A114:D114"/>
    <mergeCell ref="E114:W114"/>
    <mergeCell ref="X114:AB114"/>
    <mergeCell ref="AC114:AG114"/>
    <mergeCell ref="AH114:AL114"/>
    <mergeCell ref="AM114:AQ114"/>
    <mergeCell ref="AR114:AV114"/>
    <mergeCell ref="AW114:BA114"/>
    <mergeCell ref="BB114:BF114"/>
    <mergeCell ref="BG112:BK112"/>
    <mergeCell ref="A113:D113"/>
    <mergeCell ref="E113:W113"/>
    <mergeCell ref="X113:AB113"/>
    <mergeCell ref="AC113:AG113"/>
    <mergeCell ref="AH113:AL113"/>
    <mergeCell ref="AM113:AQ113"/>
    <mergeCell ref="AR113:AV113"/>
    <mergeCell ref="AW113:BA113"/>
    <mergeCell ref="BB113:BF113"/>
    <mergeCell ref="BB132:BF132"/>
    <mergeCell ref="BG132:BK132"/>
    <mergeCell ref="BL132:BP132"/>
    <mergeCell ref="BQ132:BT132"/>
    <mergeCell ref="BU132:BY132"/>
    <mergeCell ref="A133:C133"/>
    <mergeCell ref="D133:T133"/>
    <mergeCell ref="U133:Y133"/>
    <mergeCell ref="Z133:AD133"/>
    <mergeCell ref="AE133:AH133"/>
    <mergeCell ref="A132:C132"/>
    <mergeCell ref="D132:T132"/>
    <mergeCell ref="U132:Y132"/>
    <mergeCell ref="Z132:AD132"/>
    <mergeCell ref="AE132:AH132"/>
    <mergeCell ref="AI132:AM132"/>
    <mergeCell ref="AN132:AR132"/>
    <mergeCell ref="AS132:AW132"/>
    <mergeCell ref="AX132:BA132"/>
    <mergeCell ref="BU134:BY134"/>
    <mergeCell ref="AS134:AW134"/>
    <mergeCell ref="AX134:BA134"/>
    <mergeCell ref="BB134:BF134"/>
    <mergeCell ref="BG134:BK134"/>
    <mergeCell ref="BL134:BP134"/>
    <mergeCell ref="BQ134:BT134"/>
    <mergeCell ref="BL133:BP133"/>
    <mergeCell ref="BQ133:BT133"/>
    <mergeCell ref="BU133:BY133"/>
    <mergeCell ref="A134:C134"/>
    <mergeCell ref="D134:T134"/>
    <mergeCell ref="U134:Y134"/>
    <mergeCell ref="Z134:AD134"/>
    <mergeCell ref="AE134:AH134"/>
    <mergeCell ref="AI134:AM134"/>
    <mergeCell ref="AN134:AR134"/>
    <mergeCell ref="AI133:AM133"/>
    <mergeCell ref="AN133:AR133"/>
    <mergeCell ref="AS133:AW133"/>
    <mergeCell ref="AX133:BA133"/>
    <mergeCell ref="BB133:BF133"/>
    <mergeCell ref="BG133:BK133"/>
    <mergeCell ref="AP155:AT155"/>
    <mergeCell ref="AU155:AY155"/>
    <mergeCell ref="AZ155:BD155"/>
    <mergeCell ref="BD145:BH145"/>
    <mergeCell ref="BD144:BH144"/>
    <mergeCell ref="A145:C145"/>
    <mergeCell ref="D145:T145"/>
    <mergeCell ref="U145:Y145"/>
    <mergeCell ref="Z145:AD145"/>
    <mergeCell ref="AE145:AI145"/>
    <mergeCell ref="AJ145:AN145"/>
    <mergeCell ref="AO145:AS145"/>
    <mergeCell ref="AT145:AX145"/>
    <mergeCell ref="AY145:BC145"/>
    <mergeCell ref="BD143:BH143"/>
    <mergeCell ref="A144:C144"/>
    <mergeCell ref="D144:T144"/>
    <mergeCell ref="U144:Y144"/>
    <mergeCell ref="Z144:AD144"/>
    <mergeCell ref="AE144:AI144"/>
    <mergeCell ref="AJ144:AN144"/>
    <mergeCell ref="AO144:AS144"/>
    <mergeCell ref="AT144:AX144"/>
    <mergeCell ref="AY144:BC144"/>
    <mergeCell ref="A143:C143"/>
    <mergeCell ref="D143:T143"/>
    <mergeCell ref="U143:Y143"/>
    <mergeCell ref="Z143:AD143"/>
    <mergeCell ref="AE143:AI143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62:BX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AP162:AT162"/>
    <mergeCell ref="AU162:AY162"/>
    <mergeCell ref="AZ162:BD162"/>
    <mergeCell ref="BE162:BI162"/>
    <mergeCell ref="BJ162:BN162"/>
    <mergeCell ref="BO162:BS162"/>
    <mergeCell ref="BE161:BI161"/>
    <mergeCell ref="BJ161:BN161"/>
    <mergeCell ref="BO161:BS161"/>
    <mergeCell ref="BT161:BX161"/>
    <mergeCell ref="A162:C162"/>
    <mergeCell ref="D162:P162"/>
    <mergeCell ref="Q162:U162"/>
    <mergeCell ref="V162:AE162"/>
    <mergeCell ref="AF162:AJ162"/>
    <mergeCell ref="AK162:AO162"/>
    <mergeCell ref="BT164:BX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AP164:AT164"/>
    <mergeCell ref="AU164:AY164"/>
    <mergeCell ref="AZ164:BD164"/>
    <mergeCell ref="BE164:BI164"/>
    <mergeCell ref="BJ164:BN164"/>
    <mergeCell ref="BO164:BS164"/>
    <mergeCell ref="BE163:BI163"/>
    <mergeCell ref="BJ163:BN163"/>
    <mergeCell ref="BO163:BS163"/>
    <mergeCell ref="BT163:BX163"/>
    <mergeCell ref="A164:C164"/>
    <mergeCell ref="D164:P164"/>
    <mergeCell ref="Q164:U164"/>
    <mergeCell ref="V164:AE164"/>
    <mergeCell ref="AF164:AJ164"/>
    <mergeCell ref="AK164:AO164"/>
    <mergeCell ref="BT166:BX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AP166:AT166"/>
    <mergeCell ref="AU166:AY166"/>
    <mergeCell ref="AZ166:BD166"/>
    <mergeCell ref="BE166:BI166"/>
    <mergeCell ref="BJ166:BN166"/>
    <mergeCell ref="BO166:BS166"/>
    <mergeCell ref="BE165:BI165"/>
    <mergeCell ref="BJ165:BN165"/>
    <mergeCell ref="BO165:BS165"/>
    <mergeCell ref="BT165:BX165"/>
    <mergeCell ref="A166:C166"/>
    <mergeCell ref="D166:P166"/>
    <mergeCell ref="Q166:U166"/>
    <mergeCell ref="V166:AE166"/>
    <mergeCell ref="AF166:AJ166"/>
    <mergeCell ref="AK166:AO166"/>
    <mergeCell ref="BT168:BX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AP168:AT168"/>
    <mergeCell ref="AU168:AY168"/>
    <mergeCell ref="AZ168:BD168"/>
    <mergeCell ref="BE168:BI168"/>
    <mergeCell ref="BJ168:BN168"/>
    <mergeCell ref="BO168:BS168"/>
    <mergeCell ref="BE167:BI167"/>
    <mergeCell ref="BJ167:BN167"/>
    <mergeCell ref="BO167:BS167"/>
    <mergeCell ref="BT167:BX167"/>
    <mergeCell ref="A168:C168"/>
    <mergeCell ref="D168:P168"/>
    <mergeCell ref="Q168:U168"/>
    <mergeCell ref="V168:AE168"/>
    <mergeCell ref="AF168:AJ168"/>
    <mergeCell ref="AK168:AO168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P170:AT170"/>
    <mergeCell ref="AU170:AY170"/>
    <mergeCell ref="AZ170:BD170"/>
    <mergeCell ref="BE170:BI170"/>
    <mergeCell ref="BJ170:BN170"/>
    <mergeCell ref="BO170:BS170"/>
    <mergeCell ref="BE169:BI169"/>
    <mergeCell ref="BJ169:BN169"/>
    <mergeCell ref="BO169:BS169"/>
    <mergeCell ref="BT169:BX169"/>
    <mergeCell ref="A170:C170"/>
    <mergeCell ref="D170:P170"/>
    <mergeCell ref="Q170:U170"/>
    <mergeCell ref="V170:AE170"/>
    <mergeCell ref="AF170:AJ170"/>
    <mergeCell ref="AK170:AO170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4:BX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5:BI175"/>
    <mergeCell ref="BJ175:BN175"/>
    <mergeCell ref="BO175:BS175"/>
    <mergeCell ref="BT175:BX175"/>
    <mergeCell ref="A176:C176"/>
    <mergeCell ref="D176:P176"/>
    <mergeCell ref="Q176:U176"/>
    <mergeCell ref="V176:AE176"/>
    <mergeCell ref="AF176:AJ176"/>
    <mergeCell ref="AK176:AO176"/>
    <mergeCell ref="BT178:BX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AP178:AT178"/>
    <mergeCell ref="AU178:AY178"/>
    <mergeCell ref="AZ178:BD178"/>
    <mergeCell ref="BE178:BI178"/>
    <mergeCell ref="BJ178:BN178"/>
    <mergeCell ref="BO178:BS178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A188:C188"/>
    <mergeCell ref="D188:P188"/>
    <mergeCell ref="Q188:U188"/>
    <mergeCell ref="V188:AE188"/>
    <mergeCell ref="AF188:AJ188"/>
    <mergeCell ref="AK188:AO188"/>
    <mergeCell ref="BT180:BX180"/>
    <mergeCell ref="AP180:AT180"/>
    <mergeCell ref="AU180:AY180"/>
    <mergeCell ref="AZ180:BD180"/>
    <mergeCell ref="BE180:BI180"/>
    <mergeCell ref="BJ180:BN180"/>
    <mergeCell ref="BO180:BS180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AP187:AT187"/>
    <mergeCell ref="AU187:AY187"/>
    <mergeCell ref="AZ187:BD187"/>
    <mergeCell ref="BE187:BI187"/>
    <mergeCell ref="AP184:AT184"/>
    <mergeCell ref="AU184:AY184"/>
    <mergeCell ref="AZ184:BD184"/>
    <mergeCell ref="BE184:BI184"/>
    <mergeCell ref="AP190:AT190"/>
    <mergeCell ref="AU190:AY190"/>
    <mergeCell ref="AZ190:BD190"/>
    <mergeCell ref="BE190:BI190"/>
    <mergeCell ref="A191:C191"/>
    <mergeCell ref="D191:P191"/>
    <mergeCell ref="Q191:U191"/>
    <mergeCell ref="V191:AE191"/>
    <mergeCell ref="AF191:AJ191"/>
    <mergeCell ref="AK191:AO191"/>
    <mergeCell ref="AP189:AT189"/>
    <mergeCell ref="AU189:AY189"/>
    <mergeCell ref="AZ189:BD189"/>
    <mergeCell ref="BE189:BI189"/>
    <mergeCell ref="A190:C190"/>
    <mergeCell ref="D190:P190"/>
    <mergeCell ref="Q190:U190"/>
    <mergeCell ref="V190:AE190"/>
    <mergeCell ref="AF190:AJ190"/>
    <mergeCell ref="AK190:AO190"/>
    <mergeCell ref="A189:C189"/>
    <mergeCell ref="D189:P189"/>
    <mergeCell ref="Q189:U189"/>
    <mergeCell ref="V189:AE189"/>
    <mergeCell ref="AF189:AJ189"/>
    <mergeCell ref="AK189:AO189"/>
    <mergeCell ref="AP192:AT192"/>
    <mergeCell ref="AU192:AY192"/>
    <mergeCell ref="AZ192:BD192"/>
    <mergeCell ref="BE192:BI192"/>
    <mergeCell ref="A193:C193"/>
    <mergeCell ref="D193:P193"/>
    <mergeCell ref="Q193:U193"/>
    <mergeCell ref="V193:AE193"/>
    <mergeCell ref="AF193:AJ193"/>
    <mergeCell ref="AK193:AO193"/>
    <mergeCell ref="AP191:AT191"/>
    <mergeCell ref="AU191:AY191"/>
    <mergeCell ref="AZ191:BD191"/>
    <mergeCell ref="BE191:BI191"/>
    <mergeCell ref="A192:C192"/>
    <mergeCell ref="D192:P192"/>
    <mergeCell ref="Q192:U192"/>
    <mergeCell ref="V192:AE192"/>
    <mergeCell ref="AF192:AJ192"/>
    <mergeCell ref="AK192:AO192"/>
    <mergeCell ref="AP194:AT194"/>
    <mergeCell ref="AU194:AY194"/>
    <mergeCell ref="AZ194:BD194"/>
    <mergeCell ref="BE194:BI194"/>
    <mergeCell ref="A195:C195"/>
    <mergeCell ref="D195:P195"/>
    <mergeCell ref="Q195:U195"/>
    <mergeCell ref="V195:AE195"/>
    <mergeCell ref="AF195:AJ195"/>
    <mergeCell ref="AK195:AO195"/>
    <mergeCell ref="AP193:AT193"/>
    <mergeCell ref="AU193:AY193"/>
    <mergeCell ref="AZ193:BD193"/>
    <mergeCell ref="BE193:BI193"/>
    <mergeCell ref="A194:C194"/>
    <mergeCell ref="D194:P194"/>
    <mergeCell ref="Q194:U194"/>
    <mergeCell ref="V194:AE194"/>
    <mergeCell ref="AF194:AJ194"/>
    <mergeCell ref="AK194:AO194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AP198:AT198"/>
    <mergeCell ref="AU198:AY198"/>
    <mergeCell ref="AZ198:BD198"/>
    <mergeCell ref="BE198:BI198"/>
    <mergeCell ref="A199:C199"/>
    <mergeCell ref="D199:P199"/>
    <mergeCell ref="Q199:U199"/>
    <mergeCell ref="V199:AE199"/>
    <mergeCell ref="AF199:AJ199"/>
    <mergeCell ref="AK199:AO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P199:AT199"/>
    <mergeCell ref="AU199:AY199"/>
    <mergeCell ref="AZ199:BD199"/>
    <mergeCell ref="BE199:BI199"/>
    <mergeCell ref="A200:C200"/>
    <mergeCell ref="D200:P200"/>
    <mergeCell ref="Q200:U200"/>
    <mergeCell ref="V200:AE200"/>
    <mergeCell ref="AF200:AJ200"/>
    <mergeCell ref="AK200:AO200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BN222:BR222"/>
    <mergeCell ref="A223:T223"/>
    <mergeCell ref="U223:Y223"/>
    <mergeCell ref="Z223:AD223"/>
    <mergeCell ref="AE223:AI223"/>
    <mergeCell ref="AJ223:AN223"/>
    <mergeCell ref="AO223:AS223"/>
    <mergeCell ref="AT223:AX223"/>
    <mergeCell ref="AY223:BC223"/>
    <mergeCell ref="BD223:BH223"/>
    <mergeCell ref="A222:T222"/>
    <mergeCell ref="U222:Y222"/>
    <mergeCell ref="Z222:AD222"/>
    <mergeCell ref="AE222:AI222"/>
    <mergeCell ref="AJ222:AN222"/>
    <mergeCell ref="AO222:AS222"/>
    <mergeCell ref="AP213:AT213"/>
    <mergeCell ref="AU213:AY213"/>
    <mergeCell ref="AZ213:BD213"/>
    <mergeCell ref="BE213:BI213"/>
    <mergeCell ref="AT221:AX221"/>
    <mergeCell ref="AY221:BC221"/>
    <mergeCell ref="BD221:BH221"/>
    <mergeCell ref="BI221:BM221"/>
    <mergeCell ref="BN221:BR221"/>
    <mergeCell ref="AT219:AX219"/>
    <mergeCell ref="AY219:BC219"/>
    <mergeCell ref="BD219:BH219"/>
    <mergeCell ref="BI219:BM219"/>
    <mergeCell ref="BN219:BR219"/>
    <mergeCell ref="A219:T219"/>
    <mergeCell ref="U219:Y219"/>
    <mergeCell ref="BD224:BH224"/>
    <mergeCell ref="BI224:BM224"/>
    <mergeCell ref="BN224:BR224"/>
    <mergeCell ref="A225:T225"/>
    <mergeCell ref="U225:Y225"/>
    <mergeCell ref="Z225:AD225"/>
    <mergeCell ref="AE225:AI225"/>
    <mergeCell ref="AJ225:AN225"/>
    <mergeCell ref="AO225:AS225"/>
    <mergeCell ref="AT225:AX225"/>
    <mergeCell ref="BI223:BM223"/>
    <mergeCell ref="BN223:BR223"/>
    <mergeCell ref="A224:T224"/>
    <mergeCell ref="U224:Y224"/>
    <mergeCell ref="Z224:AD224"/>
    <mergeCell ref="AE224:AI224"/>
    <mergeCell ref="AJ224:AN224"/>
    <mergeCell ref="AO224:AS224"/>
    <mergeCell ref="AT224:AX224"/>
    <mergeCell ref="AY224:BC224"/>
    <mergeCell ref="AO227:AS227"/>
    <mergeCell ref="AT227:AX227"/>
    <mergeCell ref="AY227:BC227"/>
    <mergeCell ref="BD227:BH227"/>
    <mergeCell ref="BI227:BM227"/>
    <mergeCell ref="BN227:BR227"/>
    <mergeCell ref="AT226:AX226"/>
    <mergeCell ref="AY226:BC226"/>
    <mergeCell ref="BD226:BH226"/>
    <mergeCell ref="BI226:BM226"/>
    <mergeCell ref="BN226:BR226"/>
    <mergeCell ref="A227:T227"/>
    <mergeCell ref="U227:Y227"/>
    <mergeCell ref="Z227:AD227"/>
    <mergeCell ref="AE227:AI227"/>
    <mergeCell ref="AJ227:AN227"/>
    <mergeCell ref="AY225:BC225"/>
    <mergeCell ref="BD225:BH225"/>
    <mergeCell ref="BI225:BM225"/>
    <mergeCell ref="BN225:BR225"/>
    <mergeCell ref="A226:T226"/>
    <mergeCell ref="U226:Y226"/>
    <mergeCell ref="Z226:AD226"/>
    <mergeCell ref="AE226:AI226"/>
    <mergeCell ref="AJ226:AN226"/>
    <mergeCell ref="AO226:AS226"/>
    <mergeCell ref="AO229:AS229"/>
    <mergeCell ref="AT229:AX229"/>
    <mergeCell ref="AY229:BC229"/>
    <mergeCell ref="BD229:BH229"/>
    <mergeCell ref="BI229:BM229"/>
    <mergeCell ref="BN229:BR229"/>
    <mergeCell ref="AT228:AX228"/>
    <mergeCell ref="AY228:BC228"/>
    <mergeCell ref="BD228:BH228"/>
    <mergeCell ref="BI228:BM228"/>
    <mergeCell ref="BN228:BR228"/>
    <mergeCell ref="A229:T229"/>
    <mergeCell ref="U229:Y229"/>
    <mergeCell ref="Z229:AD229"/>
    <mergeCell ref="AE229:AI229"/>
    <mergeCell ref="AJ229:AN229"/>
    <mergeCell ref="A228:T228"/>
    <mergeCell ref="U228:Y228"/>
    <mergeCell ref="Z228:AD228"/>
    <mergeCell ref="AE228:AI228"/>
    <mergeCell ref="AJ228:AN228"/>
    <mergeCell ref="AO228:AS228"/>
    <mergeCell ref="AO231:AS231"/>
    <mergeCell ref="AT231:AX231"/>
    <mergeCell ref="AY231:BC231"/>
    <mergeCell ref="BD231:BH231"/>
    <mergeCell ref="BI231:BM231"/>
    <mergeCell ref="BN231:BR231"/>
    <mergeCell ref="AT230:AX230"/>
    <mergeCell ref="AY230:BC230"/>
    <mergeCell ref="BD230:BH230"/>
    <mergeCell ref="BI230:BM230"/>
    <mergeCell ref="BN230:BR230"/>
    <mergeCell ref="A231:T231"/>
    <mergeCell ref="U231:Y231"/>
    <mergeCell ref="Z231:AD231"/>
    <mergeCell ref="AE231:AI231"/>
    <mergeCell ref="AJ231:AN231"/>
    <mergeCell ref="A230:T230"/>
    <mergeCell ref="U230:Y230"/>
    <mergeCell ref="Z230:AD230"/>
    <mergeCell ref="AE230:AI230"/>
    <mergeCell ref="AJ230:AN230"/>
    <mergeCell ref="AO230:AS230"/>
    <mergeCell ref="BJ240:BL240"/>
    <mergeCell ref="A241:C241"/>
    <mergeCell ref="D241:V241"/>
    <mergeCell ref="W241:Y241"/>
    <mergeCell ref="Z241:AB241"/>
    <mergeCell ref="AC241:AE241"/>
    <mergeCell ref="AF241:AH241"/>
    <mergeCell ref="AI241:AK241"/>
    <mergeCell ref="AL241:AN241"/>
    <mergeCell ref="AO241:AQ241"/>
    <mergeCell ref="AR240:AT240"/>
    <mergeCell ref="AU240:AW240"/>
    <mergeCell ref="AX240:AZ240"/>
    <mergeCell ref="BA240:BC240"/>
    <mergeCell ref="BD240:BF240"/>
    <mergeCell ref="BG240:BI240"/>
    <mergeCell ref="A240:C240"/>
    <mergeCell ref="D240:V240"/>
    <mergeCell ref="W240:Y240"/>
    <mergeCell ref="Z240:AB240"/>
    <mergeCell ref="AC240:AE240"/>
    <mergeCell ref="BJ242:BL242"/>
    <mergeCell ref="A243:C243"/>
    <mergeCell ref="D243:V243"/>
    <mergeCell ref="W243:Y243"/>
    <mergeCell ref="Z243:AB243"/>
    <mergeCell ref="AC243:AE243"/>
    <mergeCell ref="AF243:AH243"/>
    <mergeCell ref="AI243:AK243"/>
    <mergeCell ref="AL243:AN243"/>
    <mergeCell ref="AO243:AQ243"/>
    <mergeCell ref="AR242:AT242"/>
    <mergeCell ref="AU242:AW242"/>
    <mergeCell ref="AX242:AZ242"/>
    <mergeCell ref="BA242:BC242"/>
    <mergeCell ref="BD242:BF242"/>
    <mergeCell ref="BG242:BI242"/>
    <mergeCell ref="BJ241:BL241"/>
    <mergeCell ref="A242:C242"/>
    <mergeCell ref="D242:V242"/>
    <mergeCell ref="W242:Y242"/>
    <mergeCell ref="Z242:AB242"/>
    <mergeCell ref="AC242:AE242"/>
    <mergeCell ref="AF242:AH242"/>
    <mergeCell ref="AI242:AK242"/>
    <mergeCell ref="AL242:AN242"/>
    <mergeCell ref="AO242:AQ242"/>
    <mergeCell ref="AR241:AT241"/>
    <mergeCell ref="AU241:AW241"/>
    <mergeCell ref="AX241:AZ241"/>
    <mergeCell ref="BA241:BC241"/>
    <mergeCell ref="BD241:BF241"/>
    <mergeCell ref="BG241:BI241"/>
    <mergeCell ref="BJ244:BL244"/>
    <mergeCell ref="A245:C245"/>
    <mergeCell ref="D245:V245"/>
    <mergeCell ref="W245:Y245"/>
    <mergeCell ref="Z245:AB245"/>
    <mergeCell ref="AC245:AE245"/>
    <mergeCell ref="AF245:AH245"/>
    <mergeCell ref="AI245:AK245"/>
    <mergeCell ref="AL245:AN245"/>
    <mergeCell ref="AO245:AQ245"/>
    <mergeCell ref="AR244:AT244"/>
    <mergeCell ref="AU244:AW244"/>
    <mergeCell ref="AX244:AZ244"/>
    <mergeCell ref="BA244:BC244"/>
    <mergeCell ref="BD244:BF244"/>
    <mergeCell ref="BG244:BI244"/>
    <mergeCell ref="BJ243:BL243"/>
    <mergeCell ref="A244:C244"/>
    <mergeCell ref="D244:V244"/>
    <mergeCell ref="W244:Y244"/>
    <mergeCell ref="Z244:AB244"/>
    <mergeCell ref="AC244:AE244"/>
    <mergeCell ref="AF244:AH244"/>
    <mergeCell ref="AI244:AK244"/>
    <mergeCell ref="AL244:AN244"/>
    <mergeCell ref="AO244:AQ244"/>
    <mergeCell ref="AR243:AT243"/>
    <mergeCell ref="AU243:AW243"/>
    <mergeCell ref="AX243:AZ243"/>
    <mergeCell ref="BA243:BC243"/>
    <mergeCell ref="BD243:BF243"/>
    <mergeCell ref="BG243:BI243"/>
    <mergeCell ref="BJ246:BL246"/>
    <mergeCell ref="AR246:AT246"/>
    <mergeCell ref="AU246:AW246"/>
    <mergeCell ref="AX246:AZ246"/>
    <mergeCell ref="BA246:BC246"/>
    <mergeCell ref="BD246:BF246"/>
    <mergeCell ref="BG246:BI246"/>
    <mergeCell ref="BJ245:BL245"/>
    <mergeCell ref="A246:C246"/>
    <mergeCell ref="D246:V246"/>
    <mergeCell ref="W246:Y246"/>
    <mergeCell ref="Z246:AB246"/>
    <mergeCell ref="AC246:AE246"/>
    <mergeCell ref="AF246:AH246"/>
    <mergeCell ref="AI246:AK246"/>
    <mergeCell ref="AL246:AN246"/>
    <mergeCell ref="AO246:AQ246"/>
    <mergeCell ref="AR245:AT245"/>
    <mergeCell ref="AU245:AW245"/>
    <mergeCell ref="AX245:AZ245"/>
    <mergeCell ref="BA245:BC245"/>
    <mergeCell ref="BD245:BF245"/>
    <mergeCell ref="BG245:BI245"/>
    <mergeCell ref="A288:F288"/>
    <mergeCell ref="G288:S288"/>
    <mergeCell ref="T288:Y288"/>
    <mergeCell ref="Z288:AD288"/>
    <mergeCell ref="AE288:AJ288"/>
    <mergeCell ref="AK288:AP288"/>
    <mergeCell ref="AQ288:AV288"/>
    <mergeCell ref="AW288:BA288"/>
    <mergeCell ref="BB288:BF288"/>
    <mergeCell ref="BB275:BF275"/>
    <mergeCell ref="BG275:BJ275"/>
    <mergeCell ref="BK275:BO275"/>
    <mergeCell ref="BP275:BS275"/>
    <mergeCell ref="BP274:BS274"/>
    <mergeCell ref="A275:M275"/>
    <mergeCell ref="N275:U275"/>
    <mergeCell ref="V275:Z275"/>
    <mergeCell ref="AA275:AE275"/>
    <mergeCell ref="AF275:AI275"/>
    <mergeCell ref="AJ275:AN275"/>
    <mergeCell ref="AO275:AR275"/>
    <mergeCell ref="AS275:AW275"/>
    <mergeCell ref="AX275:BA275"/>
    <mergeCell ref="A274:M274"/>
    <mergeCell ref="N274:U274"/>
    <mergeCell ref="V274:Z274"/>
    <mergeCell ref="AA274:AE274"/>
    <mergeCell ref="AF274:AI274"/>
    <mergeCell ref="AJ274:AN274"/>
    <mergeCell ref="AO274:AR274"/>
    <mergeCell ref="AS274:AW274"/>
    <mergeCell ref="AK286:AP286"/>
    <mergeCell ref="BG290:BL290"/>
    <mergeCell ref="A291:F291"/>
    <mergeCell ref="G291:S291"/>
    <mergeCell ref="T291:Y291"/>
    <mergeCell ref="Z291:AD291"/>
    <mergeCell ref="AE291:AJ291"/>
    <mergeCell ref="AK291:AP291"/>
    <mergeCell ref="AQ291:AV291"/>
    <mergeCell ref="AW291:BA291"/>
    <mergeCell ref="BB291:BF291"/>
    <mergeCell ref="BG289:BL289"/>
    <mergeCell ref="A290:F290"/>
    <mergeCell ref="G290:S290"/>
    <mergeCell ref="T290:Y290"/>
    <mergeCell ref="Z290:AD290"/>
    <mergeCell ref="AE290:AJ290"/>
    <mergeCell ref="AK290:AP290"/>
    <mergeCell ref="AQ290:AV290"/>
    <mergeCell ref="AW290:BA290"/>
    <mergeCell ref="BB290:BF290"/>
    <mergeCell ref="Z289:AD289"/>
    <mergeCell ref="AE289:AJ289"/>
    <mergeCell ref="AK289:AP289"/>
    <mergeCell ref="AQ289:AV289"/>
    <mergeCell ref="AW289:BA289"/>
    <mergeCell ref="BB289:BF289"/>
    <mergeCell ref="BG292:BL292"/>
    <mergeCell ref="A293:F293"/>
    <mergeCell ref="G293:S293"/>
    <mergeCell ref="T293:Y293"/>
    <mergeCell ref="Z293:AD293"/>
    <mergeCell ref="AE293:AJ293"/>
    <mergeCell ref="AK293:AP293"/>
    <mergeCell ref="AQ293:AV293"/>
    <mergeCell ref="AW293:BA293"/>
    <mergeCell ref="BB293:BF293"/>
    <mergeCell ref="BG291:BL291"/>
    <mergeCell ref="A292:F292"/>
    <mergeCell ref="G292:S292"/>
    <mergeCell ref="T292:Y292"/>
    <mergeCell ref="Z292:AD292"/>
    <mergeCell ref="AE292:AJ292"/>
    <mergeCell ref="AK292:AP292"/>
    <mergeCell ref="AQ292:AV292"/>
    <mergeCell ref="AW292:BA292"/>
    <mergeCell ref="BB292:BF292"/>
    <mergeCell ref="BG294:BL294"/>
    <mergeCell ref="A295:F295"/>
    <mergeCell ref="G295:S295"/>
    <mergeCell ref="T295:Y295"/>
    <mergeCell ref="Z295:AD295"/>
    <mergeCell ref="AE295:AJ295"/>
    <mergeCell ref="AK295:AP295"/>
    <mergeCell ref="AQ295:AV295"/>
    <mergeCell ref="AW295:BA295"/>
    <mergeCell ref="BB295:BF295"/>
    <mergeCell ref="BG293:BL293"/>
    <mergeCell ref="A294:F294"/>
    <mergeCell ref="G294:S294"/>
    <mergeCell ref="T294:Y294"/>
    <mergeCell ref="Z294:AD294"/>
    <mergeCell ref="AE294:AJ294"/>
    <mergeCell ref="AK294:AP294"/>
    <mergeCell ref="AQ294:AV294"/>
    <mergeCell ref="AW294:BA294"/>
    <mergeCell ref="BB294:BF294"/>
    <mergeCell ref="BG296:BL296"/>
    <mergeCell ref="A297:F297"/>
    <mergeCell ref="G297:S297"/>
    <mergeCell ref="T297:Y297"/>
    <mergeCell ref="Z297:AD297"/>
    <mergeCell ref="AE297:AJ297"/>
    <mergeCell ref="AK297:AP297"/>
    <mergeCell ref="AQ297:AV297"/>
    <mergeCell ref="AW297:BA297"/>
    <mergeCell ref="BB297:BF297"/>
    <mergeCell ref="BG295:BL295"/>
    <mergeCell ref="A296:F296"/>
    <mergeCell ref="G296:S296"/>
    <mergeCell ref="T296:Y296"/>
    <mergeCell ref="Z296:AD296"/>
    <mergeCell ref="AE296:AJ296"/>
    <mergeCell ref="AK296:AP296"/>
    <mergeCell ref="AQ296:AV296"/>
    <mergeCell ref="AW296:BA296"/>
    <mergeCell ref="BB296:BF296"/>
    <mergeCell ref="BG299:BL299"/>
    <mergeCell ref="BG298:BL298"/>
    <mergeCell ref="A299:F299"/>
    <mergeCell ref="G299:S299"/>
    <mergeCell ref="T299:Y299"/>
    <mergeCell ref="Z299:AD299"/>
    <mergeCell ref="AE299:AJ299"/>
    <mergeCell ref="AK299:AP299"/>
    <mergeCell ref="AQ299:AV299"/>
    <mergeCell ref="AW299:BA299"/>
    <mergeCell ref="BB299:BF299"/>
    <mergeCell ref="BG297:BL297"/>
    <mergeCell ref="A298:F298"/>
    <mergeCell ref="G298:S298"/>
    <mergeCell ref="T298:Y298"/>
    <mergeCell ref="Z298:AD298"/>
    <mergeCell ref="AE298:AJ298"/>
    <mergeCell ref="AK298:AP298"/>
    <mergeCell ref="AQ298:AV298"/>
    <mergeCell ref="AW298:BA298"/>
    <mergeCell ref="BB298:BF298"/>
    <mergeCell ref="AO310:AS310"/>
    <mergeCell ref="AT310:AW310"/>
    <mergeCell ref="AX310:BB310"/>
    <mergeCell ref="BC310:BG310"/>
    <mergeCell ref="BH310:BL310"/>
    <mergeCell ref="A311:F311"/>
    <mergeCell ref="G311:P311"/>
    <mergeCell ref="Q311:U311"/>
    <mergeCell ref="V311:Y311"/>
    <mergeCell ref="Z311:AD311"/>
    <mergeCell ref="AX309:BB309"/>
    <mergeCell ref="BC309:BG309"/>
    <mergeCell ref="BH309:BL309"/>
    <mergeCell ref="A310:F310"/>
    <mergeCell ref="G310:P310"/>
    <mergeCell ref="Q310:U310"/>
    <mergeCell ref="V310:Y310"/>
    <mergeCell ref="Z310:AD310"/>
    <mergeCell ref="AE310:AI310"/>
    <mergeCell ref="AJ310:AN310"/>
    <mergeCell ref="A309:F309"/>
    <mergeCell ref="G309:P309"/>
    <mergeCell ref="Q309:U309"/>
    <mergeCell ref="V309:Y309"/>
    <mergeCell ref="Z309:AD309"/>
    <mergeCell ref="AE309:AI309"/>
    <mergeCell ref="AJ309:AN309"/>
    <mergeCell ref="AO309:AS309"/>
    <mergeCell ref="AT309:AW309"/>
    <mergeCell ref="AX312:BB312"/>
    <mergeCell ref="BC312:BG312"/>
    <mergeCell ref="BH312:BL312"/>
    <mergeCell ref="A313:F313"/>
    <mergeCell ref="G313:P313"/>
    <mergeCell ref="Q313:U313"/>
    <mergeCell ref="V313:Y313"/>
    <mergeCell ref="Z313:AD313"/>
    <mergeCell ref="AE313:AI313"/>
    <mergeCell ref="AJ313:AN313"/>
    <mergeCell ref="BH311:BL311"/>
    <mergeCell ref="A312:F312"/>
    <mergeCell ref="G312:P312"/>
    <mergeCell ref="Q312:U312"/>
    <mergeCell ref="V312:Y312"/>
    <mergeCell ref="Z312:AD312"/>
    <mergeCell ref="AE312:AI312"/>
    <mergeCell ref="AJ312:AN312"/>
    <mergeCell ref="AO312:AS312"/>
    <mergeCell ref="AT312:AW312"/>
    <mergeCell ref="AE311:AI311"/>
    <mergeCell ref="AJ311:AN311"/>
    <mergeCell ref="AO311:AS311"/>
    <mergeCell ref="AT311:AW311"/>
    <mergeCell ref="AX311:BB311"/>
    <mergeCell ref="BC311:BG311"/>
    <mergeCell ref="BH314:BL314"/>
    <mergeCell ref="A315:F315"/>
    <mergeCell ref="G315:P315"/>
    <mergeCell ref="Q315:U315"/>
    <mergeCell ref="V315:Y315"/>
    <mergeCell ref="Z315:AD315"/>
    <mergeCell ref="AE315:AI315"/>
    <mergeCell ref="AJ315:AN315"/>
    <mergeCell ref="AO315:AS315"/>
    <mergeCell ref="AT315:AW315"/>
    <mergeCell ref="AE314:AI314"/>
    <mergeCell ref="AJ314:AN314"/>
    <mergeCell ref="AO314:AS314"/>
    <mergeCell ref="AT314:AW314"/>
    <mergeCell ref="AX314:BB314"/>
    <mergeCell ref="BC314:BG314"/>
    <mergeCell ref="AO313:AS313"/>
    <mergeCell ref="AT313:AW313"/>
    <mergeCell ref="AX313:BB313"/>
    <mergeCell ref="BC313:BG313"/>
    <mergeCell ref="BH313:BL313"/>
    <mergeCell ref="A314:F314"/>
    <mergeCell ref="G314:P314"/>
    <mergeCell ref="Q314:U314"/>
    <mergeCell ref="V314:Y314"/>
    <mergeCell ref="Z314:AD314"/>
    <mergeCell ref="AO316:AS316"/>
    <mergeCell ref="AT316:AW316"/>
    <mergeCell ref="AX316:BB316"/>
    <mergeCell ref="BC316:BG316"/>
    <mergeCell ref="BH316:BL316"/>
    <mergeCell ref="A317:F317"/>
    <mergeCell ref="G317:P317"/>
    <mergeCell ref="Q317:U317"/>
    <mergeCell ref="V317:Y317"/>
    <mergeCell ref="Z317:AD317"/>
    <mergeCell ref="AX315:BB315"/>
    <mergeCell ref="BC315:BG315"/>
    <mergeCell ref="BH315:BL315"/>
    <mergeCell ref="A316:F316"/>
    <mergeCell ref="G316:P316"/>
    <mergeCell ref="Q316:U316"/>
    <mergeCell ref="V316:Y316"/>
    <mergeCell ref="Z316:AD316"/>
    <mergeCell ref="AE316:AI316"/>
    <mergeCell ref="AJ316:AN316"/>
    <mergeCell ref="AX318:BB318"/>
    <mergeCell ref="BC318:BG318"/>
    <mergeCell ref="BH318:BL318"/>
    <mergeCell ref="A319:F319"/>
    <mergeCell ref="G319:P319"/>
    <mergeCell ref="Q319:U319"/>
    <mergeCell ref="V319:Y319"/>
    <mergeCell ref="Z319:AD319"/>
    <mergeCell ref="AE319:AI319"/>
    <mergeCell ref="AJ319:AN319"/>
    <mergeCell ref="BH317:BL317"/>
    <mergeCell ref="A318:F318"/>
    <mergeCell ref="G318:P318"/>
    <mergeCell ref="Q318:U318"/>
    <mergeCell ref="V318:Y318"/>
    <mergeCell ref="Z318:AD318"/>
    <mergeCell ref="AE318:AI318"/>
    <mergeCell ref="AJ318:AN318"/>
    <mergeCell ref="AO318:AS318"/>
    <mergeCell ref="AT318:AW318"/>
    <mergeCell ref="AE317:AI317"/>
    <mergeCell ref="AJ317:AN317"/>
    <mergeCell ref="AO317:AS317"/>
    <mergeCell ref="AT317:AW317"/>
    <mergeCell ref="AX317:BB317"/>
    <mergeCell ref="BC317:BG317"/>
    <mergeCell ref="BH320:BL320"/>
    <mergeCell ref="A321:F321"/>
    <mergeCell ref="G321:P321"/>
    <mergeCell ref="Q321:U321"/>
    <mergeCell ref="V321:Y321"/>
    <mergeCell ref="Z321:AD321"/>
    <mergeCell ref="AE321:AI321"/>
    <mergeCell ref="AJ321:AN321"/>
    <mergeCell ref="AO321:AS321"/>
    <mergeCell ref="AT321:AW321"/>
    <mergeCell ref="AE320:AI320"/>
    <mergeCell ref="AJ320:AN320"/>
    <mergeCell ref="AO320:AS320"/>
    <mergeCell ref="AT320:AW320"/>
    <mergeCell ref="AX320:BB320"/>
    <mergeCell ref="BC320:BG320"/>
    <mergeCell ref="AO319:AS319"/>
    <mergeCell ref="AT319:AW319"/>
    <mergeCell ref="AX319:BB319"/>
    <mergeCell ref="BC319:BG319"/>
    <mergeCell ref="BH319:BL319"/>
    <mergeCell ref="A320:F320"/>
    <mergeCell ref="G320:P320"/>
    <mergeCell ref="Q320:U320"/>
    <mergeCell ref="V320:Y320"/>
    <mergeCell ref="Z320:AD320"/>
    <mergeCell ref="A331:F331"/>
    <mergeCell ref="G331:S331"/>
    <mergeCell ref="T331:Y331"/>
    <mergeCell ref="Z331:AD331"/>
    <mergeCell ref="AE331:AJ331"/>
    <mergeCell ref="AK331:AP331"/>
    <mergeCell ref="AQ331:AV331"/>
    <mergeCell ref="AW331:BD331"/>
    <mergeCell ref="BE331:BL331"/>
    <mergeCell ref="AO322:AS322"/>
    <mergeCell ref="AT322:AW322"/>
    <mergeCell ref="AX322:BB322"/>
    <mergeCell ref="BC322:BG322"/>
    <mergeCell ref="BH322:BL322"/>
    <mergeCell ref="AX321:BB321"/>
    <mergeCell ref="BC321:BG321"/>
    <mergeCell ref="BH321:BL321"/>
    <mergeCell ref="A322:F322"/>
    <mergeCell ref="G322:P322"/>
    <mergeCell ref="Q322:U322"/>
    <mergeCell ref="V322:Y322"/>
    <mergeCell ref="Z322:AD322"/>
    <mergeCell ref="AE322:AI322"/>
    <mergeCell ref="AJ322:AN322"/>
    <mergeCell ref="G330:S330"/>
    <mergeCell ref="T330:Y330"/>
    <mergeCell ref="Z330:AD330"/>
    <mergeCell ref="AE330:AJ330"/>
    <mergeCell ref="AK330:AP330"/>
    <mergeCell ref="AQ330:AV330"/>
    <mergeCell ref="A329:F329"/>
    <mergeCell ref="G329:S329"/>
    <mergeCell ref="AK333:AP333"/>
    <mergeCell ref="AQ333:AV333"/>
    <mergeCell ref="AW333:BD333"/>
    <mergeCell ref="BE333:BL333"/>
    <mergeCell ref="A334:F334"/>
    <mergeCell ref="G334:S334"/>
    <mergeCell ref="T334:Y334"/>
    <mergeCell ref="Z334:AD334"/>
    <mergeCell ref="AE334:AJ334"/>
    <mergeCell ref="AK334:AP334"/>
    <mergeCell ref="AE332:AJ332"/>
    <mergeCell ref="AK332:AP332"/>
    <mergeCell ref="AQ332:AV332"/>
    <mergeCell ref="AW332:BD332"/>
    <mergeCell ref="BE332:BL332"/>
    <mergeCell ref="A333:F333"/>
    <mergeCell ref="G333:S333"/>
    <mergeCell ref="T333:Y333"/>
    <mergeCell ref="Z333:AD333"/>
    <mergeCell ref="AE333:AJ333"/>
    <mergeCell ref="AW335:BD335"/>
    <mergeCell ref="BE335:BL335"/>
    <mergeCell ref="A336:F336"/>
    <mergeCell ref="G336:S336"/>
    <mergeCell ref="T336:Y336"/>
    <mergeCell ref="Z336:AD336"/>
    <mergeCell ref="AE336:AJ336"/>
    <mergeCell ref="AK336:AP336"/>
    <mergeCell ref="AQ336:AV336"/>
    <mergeCell ref="AW336:BD336"/>
    <mergeCell ref="AQ334:AV334"/>
    <mergeCell ref="AW334:BD334"/>
    <mergeCell ref="BE334:BL334"/>
    <mergeCell ref="A335:F335"/>
    <mergeCell ref="G335:S335"/>
    <mergeCell ref="T335:Y335"/>
    <mergeCell ref="Z335:AD335"/>
    <mergeCell ref="AE335:AJ335"/>
    <mergeCell ref="AK335:AP335"/>
    <mergeCell ref="AQ335:AV335"/>
    <mergeCell ref="AQ338:AV338"/>
    <mergeCell ref="AW338:BD338"/>
    <mergeCell ref="BE338:BL338"/>
    <mergeCell ref="A339:F339"/>
    <mergeCell ref="G339:S339"/>
    <mergeCell ref="T339:Y339"/>
    <mergeCell ref="Z339:AD339"/>
    <mergeCell ref="AE339:AJ339"/>
    <mergeCell ref="AK339:AP339"/>
    <mergeCell ref="AQ339:AV339"/>
    <mergeCell ref="A338:F338"/>
    <mergeCell ref="G338:S338"/>
    <mergeCell ref="T338:Y338"/>
    <mergeCell ref="Z338:AD338"/>
    <mergeCell ref="AE338:AJ338"/>
    <mergeCell ref="AK338:AP338"/>
    <mergeCell ref="BE336:BL336"/>
    <mergeCell ref="A337:F337"/>
    <mergeCell ref="G337:S337"/>
    <mergeCell ref="T337:Y337"/>
    <mergeCell ref="Z337:AD337"/>
    <mergeCell ref="AE337:AJ337"/>
    <mergeCell ref="AK337:AP337"/>
    <mergeCell ref="AQ337:AV337"/>
    <mergeCell ref="AW337:BD337"/>
    <mergeCell ref="BE337:BL337"/>
    <mergeCell ref="BE340:BL340"/>
    <mergeCell ref="A341:F341"/>
    <mergeCell ref="G341:S341"/>
    <mergeCell ref="T341:Y341"/>
    <mergeCell ref="Z341:AD341"/>
    <mergeCell ref="AE341:AJ341"/>
    <mergeCell ref="AK341:AP341"/>
    <mergeCell ref="AQ341:AV341"/>
    <mergeCell ref="AW341:BD341"/>
    <mergeCell ref="BE341:BL341"/>
    <mergeCell ref="AW339:BD339"/>
    <mergeCell ref="BE339:BL339"/>
    <mergeCell ref="A340:F340"/>
    <mergeCell ref="G340:S340"/>
    <mergeCell ref="T340:Y340"/>
    <mergeCell ref="Z340:AD340"/>
    <mergeCell ref="AE340:AJ340"/>
    <mergeCell ref="AK340:AP340"/>
    <mergeCell ref="AQ340:AV340"/>
    <mergeCell ref="AW340:BD340"/>
    <mergeCell ref="A351:V351"/>
    <mergeCell ref="AH354:AP354"/>
    <mergeCell ref="AH352:AP352"/>
    <mergeCell ref="Y354:AA354"/>
    <mergeCell ref="A354:X354"/>
    <mergeCell ref="AU354:BF354"/>
    <mergeCell ref="AU352:BF352"/>
    <mergeCell ref="AU351:BF351"/>
    <mergeCell ref="AH355:AP355"/>
    <mergeCell ref="AU355:BF355"/>
    <mergeCell ref="AH351:AP351"/>
    <mergeCell ref="AQ342:AV342"/>
    <mergeCell ref="AW342:BD342"/>
    <mergeCell ref="BE342:BL342"/>
    <mergeCell ref="A342:F342"/>
    <mergeCell ref="G342:S342"/>
    <mergeCell ref="T342:Y342"/>
    <mergeCell ref="Z342:AD342"/>
    <mergeCell ref="AE342:AJ342"/>
    <mergeCell ref="AK342:AP342"/>
  </mergeCells>
  <conditionalFormatting sqref="A131:A134 A142:A145 A239:A246">
    <cfRule type="cellIs" dxfId="3" priority="3" stopIfTrue="1" operator="equal">
      <formula>A130</formula>
    </cfRule>
  </conditionalFormatting>
  <conditionalFormatting sqref="A154:C180 A187:C213">
    <cfRule type="cellIs" dxfId="2" priority="1" stopIfTrue="1" operator="equal">
      <formula>A153</formula>
    </cfRule>
    <cfRule type="cellIs" dxfId="1" priority="2" stopIfTrue="1" operator="equal">
      <formula>0</formula>
    </cfRule>
  </conditionalFormatting>
  <conditionalFormatting sqref="A146">
    <cfRule type="cellIs" dxfId="0" priority="5" stopIfTrue="1" operator="equal">
      <formula>A142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123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КПК0813101</vt:lpstr>
      <vt:lpstr>'Додаток2 КПК0813101'!Область_печати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fil</cp:lastModifiedBy>
  <cp:lastPrinted>2021-03-25T14:15:35Z</cp:lastPrinted>
  <dcterms:created xsi:type="dcterms:W3CDTF">2016-07-02T12:27:50Z</dcterms:created>
  <dcterms:modified xsi:type="dcterms:W3CDTF">2021-03-25T14:16:30Z</dcterms:modified>
</cp:coreProperties>
</file>